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5"/>
  <workbookPr/>
  <mc:AlternateContent xmlns:mc="http://schemas.openxmlformats.org/markup-compatibility/2006">
    <mc:Choice Requires="x15">
      <x15ac:absPath xmlns:x15ac="http://schemas.microsoft.com/office/spreadsheetml/2010/11/ac" url="\\vmfrze01\WA\ROCZNIK_2023_wa\INTERNET\EXCEL 2023\"/>
    </mc:Choice>
  </mc:AlternateContent>
  <xr:revisionPtr revIDLastSave="0" documentId="13_ncr:1_{33379F12-071C-4D06-850B-0422F0939BC0}" xr6:coauthVersionLast="36" xr6:coauthVersionMax="36" xr10:uidLastSave="{00000000-0000-0000-0000-000000000000}"/>
  <bookViews>
    <workbookView xWindow="0" yWindow="0" windowWidth="28800" windowHeight="11640" xr2:uid="{00000000-000D-0000-FFFF-FFFF00000000}"/>
  </bookViews>
  <sheets>
    <sheet name="I str. 1" sheetId="14" r:id="rId1"/>
    <sheet name="I str. 2" sheetId="15" r:id="rId2"/>
    <sheet name="I str. 3" sheetId="16" r:id="rId3"/>
    <sheet name="I str. 4" sheetId="17" r:id="rId4"/>
    <sheet name="I str. 5" sheetId="13" r:id="rId5"/>
  </sheets>
  <calcPr calcId="191029"/>
</workbook>
</file>

<file path=xl/calcChain.xml><?xml version="1.0" encoding="utf-8"?>
<calcChain xmlns="http://schemas.openxmlformats.org/spreadsheetml/2006/main">
  <c r="D10" i="16" l="1"/>
  <c r="D9" i="16"/>
  <c r="D8" i="16"/>
  <c r="D20" i="13" l="1"/>
  <c r="D19" i="13"/>
  <c r="D17" i="13"/>
  <c r="D16" i="13"/>
  <c r="D13" i="13"/>
  <c r="D12" i="13"/>
  <c r="D10" i="13"/>
  <c r="D9" i="13"/>
  <c r="D41" i="17" l="1"/>
  <c r="D40" i="17"/>
  <c r="D38" i="17"/>
  <c r="D37" i="17"/>
  <c r="D34" i="17"/>
  <c r="D33" i="17"/>
  <c r="D31" i="17"/>
  <c r="D30" i="17"/>
  <c r="D14" i="16" l="1"/>
  <c r="D13" i="16"/>
  <c r="D12" i="16"/>
  <c r="D11" i="16"/>
</calcChain>
</file>

<file path=xl/sharedStrings.xml><?xml version="1.0" encoding="utf-8"?>
<sst xmlns="http://schemas.openxmlformats.org/spreadsheetml/2006/main" count="402" uniqueCount="273">
  <si>
    <t>WYSZCZEGÓLNIENIE</t>
  </si>
  <si>
    <t>pyłowych</t>
  </si>
  <si>
    <t>w liczbach bezwzględnych</t>
  </si>
  <si>
    <t>na 10 tys. ludności</t>
  </si>
  <si>
    <t>miasta</t>
  </si>
  <si>
    <t>wieś</t>
  </si>
  <si>
    <t>w tym kobiety</t>
  </si>
  <si>
    <t>Przyrost naturalny na 1000 ludności</t>
  </si>
  <si>
    <t>w tysiącach</t>
  </si>
  <si>
    <t>na 1000 ludności</t>
  </si>
  <si>
    <t>MIESZKANIA. INFRASTRUKTURA</t>
  </si>
  <si>
    <t>Mieszkania oddane do użytkowania:</t>
  </si>
  <si>
    <t>policealnych</t>
  </si>
  <si>
    <t>podstawowych</t>
  </si>
  <si>
    <t>lekarze</t>
  </si>
  <si>
    <t>lekarze dentyści</t>
  </si>
  <si>
    <t>KULTURA. TURYSTYKA</t>
  </si>
  <si>
    <t>ziemniaki</t>
  </si>
  <si>
    <t>Zbiory w tys. t:</t>
  </si>
  <si>
    <t>Plony z 1 ha w dt:</t>
  </si>
  <si>
    <t>w milionach złotych</t>
  </si>
  <si>
    <t>na 1 mieszkańca w zł</t>
  </si>
  <si>
    <t>FINANSE PUBLICZNE</t>
  </si>
  <si>
    <t>Dochody:</t>
  </si>
  <si>
    <t>Wydatki:</t>
  </si>
  <si>
    <t>Budżety miast na prawach powiatu</t>
  </si>
  <si>
    <t>Produkt krajowy brutto (ceny bieżące):</t>
  </si>
  <si>
    <t>Wartość dodana brutto (ceny bieżące):</t>
  </si>
  <si>
    <t>SPECIFICATION</t>
  </si>
  <si>
    <t>in absolute numbers</t>
  </si>
  <si>
    <t>per 10 thousand population</t>
  </si>
  <si>
    <t>urban areas</t>
  </si>
  <si>
    <t>rural areas</t>
  </si>
  <si>
    <t>of which females</t>
  </si>
  <si>
    <t>Natural increase per 1000 population</t>
  </si>
  <si>
    <t>in thousands</t>
  </si>
  <si>
    <t>per 1000 population</t>
  </si>
  <si>
    <t>DWELLINGS. INFRASTRUCTURE</t>
  </si>
  <si>
    <t>Dwellings completed:</t>
  </si>
  <si>
    <t>post-secondary</t>
  </si>
  <si>
    <t>primary</t>
  </si>
  <si>
    <t>doctors</t>
  </si>
  <si>
    <t>dentists</t>
  </si>
  <si>
    <t>CULTURE. TOURISM</t>
  </si>
  <si>
    <t>potatoes</t>
  </si>
  <si>
    <t>Yields per 1 ha in dt:</t>
  </si>
  <si>
    <t>in million PLN</t>
  </si>
  <si>
    <t>per capita in PLN</t>
  </si>
  <si>
    <t>PUBLIC FINANCE</t>
  </si>
  <si>
    <t>Revenue:</t>
  </si>
  <si>
    <t>Expenditure:</t>
  </si>
  <si>
    <t>Budgets of cities with powiat status</t>
  </si>
  <si>
    <t>Gross domestic product (current prices):</t>
  </si>
  <si>
    <t>Gross value added (current prices):</t>
  </si>
  <si>
    <r>
      <t xml:space="preserve">Polska
</t>
    </r>
    <r>
      <rPr>
        <sz val="9"/>
        <color theme="0" tint="-0.499984740745262"/>
        <rFont val="Arial"/>
        <family val="2"/>
        <charset val="238"/>
      </rPr>
      <t>Poland</t>
    </r>
  </si>
  <si>
    <r>
      <t xml:space="preserve">Województwo
</t>
    </r>
    <r>
      <rPr>
        <sz val="9"/>
        <color theme="0" tint="-0.499984740745262"/>
        <rFont val="Arial"/>
        <family val="2"/>
        <charset val="238"/>
      </rPr>
      <t>Voivodship</t>
    </r>
  </si>
  <si>
    <r>
      <t xml:space="preserve">ogółem
</t>
    </r>
    <r>
      <rPr>
        <sz val="9"/>
        <color theme="0" tint="-0.499984740745262"/>
        <rFont val="Arial"/>
        <family val="2"/>
        <charset val="238"/>
      </rPr>
      <t>total</t>
    </r>
  </si>
  <si>
    <r>
      <t>Powierzchnia w km</t>
    </r>
    <r>
      <rPr>
        <vertAlign val="superscript"/>
        <sz val="9"/>
        <color theme="1"/>
        <rFont val="Arial"/>
        <family val="2"/>
        <charset val="238"/>
      </rPr>
      <t>2</t>
    </r>
  </si>
  <si>
    <r>
      <t>Area in km</t>
    </r>
    <r>
      <rPr>
        <vertAlign val="superscript"/>
        <sz val="9"/>
        <color theme="0" tint="-0.499984740745262"/>
        <rFont val="Arial"/>
        <family val="2"/>
        <charset val="238"/>
      </rPr>
      <t>2</t>
    </r>
  </si>
  <si>
    <t>Powiaty</t>
  </si>
  <si>
    <t>Powiats</t>
  </si>
  <si>
    <t>Miasta na prawach powiatu</t>
  </si>
  <si>
    <t>Cities with powiat status</t>
  </si>
  <si>
    <t>Gminy</t>
  </si>
  <si>
    <t>Gminas</t>
  </si>
  <si>
    <t>Miasta</t>
  </si>
  <si>
    <t>Towns</t>
  </si>
  <si>
    <t>Miejscowości wiejskie</t>
  </si>
  <si>
    <t>Rural localities</t>
  </si>
  <si>
    <t>Sołectwa</t>
  </si>
  <si>
    <t>Village administrator’s offices</t>
  </si>
  <si>
    <t>Emisja zanieczyszczeń powietrza z zakładów
   szczególnie uciążliwych dla czystości
   powietrza w tys. t:</t>
  </si>
  <si>
    <t>Emission of air pollutants from plants
   of significant nuisance to air quality
   in thousand tonnes:</t>
  </si>
  <si>
    <t>gazowych</t>
  </si>
  <si>
    <t>w tym: biologiczne</t>
  </si>
  <si>
    <t>of which: biological</t>
  </si>
  <si>
    <t>Waste generated (during the year; excluding 
   municipal waste) in thousand tonnes</t>
  </si>
  <si>
    <r>
      <t>Odpady komunalne zebrane</t>
    </r>
    <r>
      <rPr>
        <vertAlign val="superscript"/>
        <sz val="9"/>
        <color theme="1"/>
        <rFont val="Arial"/>
        <family val="2"/>
        <charset val="238"/>
      </rPr>
      <t xml:space="preserve">b
   </t>
    </r>
    <r>
      <rPr>
        <sz val="9"/>
        <color theme="1"/>
        <rFont val="Arial"/>
        <family val="2"/>
        <charset val="238"/>
      </rPr>
      <t>(w ciągu roku) w tys. t</t>
    </r>
  </si>
  <si>
    <r>
      <t>Municipal waste collected</t>
    </r>
    <r>
      <rPr>
        <vertAlign val="superscript"/>
        <sz val="9"/>
        <color theme="0" tint="-0.499984740745262"/>
        <rFont val="Arial"/>
        <family val="2"/>
        <charset val="238"/>
      </rPr>
      <t>b</t>
    </r>
    <r>
      <rPr>
        <sz val="9"/>
        <color theme="0" tint="-0.499984740745262"/>
        <rFont val="Arial"/>
        <family val="2"/>
        <charset val="238"/>
      </rPr>
      <t xml:space="preserve"> (during
   the year) in thousand tonnes</t>
    </r>
  </si>
  <si>
    <t>Nakłady na środki trwałe (ceny bieżące):</t>
  </si>
  <si>
    <t>Outlays on fixed assets (current prices):</t>
  </si>
  <si>
    <t>służące ochronie środowiska:</t>
  </si>
  <si>
    <t>in environmental protection:</t>
  </si>
  <si>
    <t>w % nakładów inwestycyjnych ogółem</t>
  </si>
  <si>
    <t>in % of total investment outlays</t>
  </si>
  <si>
    <t>służące gospodarce wodnej:</t>
  </si>
  <si>
    <t>in water management:</t>
  </si>
  <si>
    <r>
      <t>Przestępstwa stwierdzone przez Policję
   w zakończonych postępowaniach
   przygotowawczych</t>
    </r>
    <r>
      <rPr>
        <vertAlign val="superscript"/>
        <sz val="9"/>
        <color theme="1"/>
        <rFont val="Arial"/>
        <family val="2"/>
        <charset val="238"/>
      </rPr>
      <t>c</t>
    </r>
    <r>
      <rPr>
        <sz val="9"/>
        <color theme="1"/>
        <rFont val="Arial"/>
        <family val="2"/>
        <charset val="238"/>
      </rPr>
      <t>:</t>
    </r>
  </si>
  <si>
    <r>
      <t>Ascertained crimes by the Police
   in completed preparatory proceedings</t>
    </r>
    <r>
      <rPr>
        <vertAlign val="superscript"/>
        <sz val="9"/>
        <color theme="0" tint="-0.499984740745262"/>
        <rFont val="Arial"/>
        <family val="2"/>
        <charset val="238"/>
      </rPr>
      <t>c</t>
    </r>
    <r>
      <rPr>
        <sz val="9"/>
        <color theme="0" tint="-0.499984740745262"/>
        <rFont val="Arial"/>
        <family val="2"/>
        <charset val="238"/>
      </rPr>
      <t>:</t>
    </r>
  </si>
  <si>
    <r>
      <t>Wskaźnik wykrywalności sprawców przestępstw
   stwierdzonych przez Policję</t>
    </r>
    <r>
      <rPr>
        <vertAlign val="superscript"/>
        <sz val="9"/>
        <color theme="1"/>
        <rFont val="Arial"/>
        <family val="2"/>
        <charset val="238"/>
      </rPr>
      <t>c</t>
    </r>
    <r>
      <rPr>
        <sz val="9"/>
        <color theme="1"/>
        <rFont val="Arial"/>
        <family val="2"/>
        <charset val="238"/>
      </rPr>
      <t xml:space="preserve"> w %</t>
    </r>
  </si>
  <si>
    <r>
      <t>Rate of detectability of delinquents
   in ascertained crimes by the Police</t>
    </r>
    <r>
      <rPr>
        <vertAlign val="superscript"/>
        <sz val="9"/>
        <color theme="0" tint="-0.499984740745262"/>
        <rFont val="Arial"/>
        <family val="2"/>
        <charset val="238"/>
      </rPr>
      <t>c</t>
    </r>
    <r>
      <rPr>
        <sz val="9"/>
        <color theme="0" tint="-0.499984740745262"/>
        <rFont val="Arial"/>
        <family val="2"/>
        <charset val="238"/>
      </rPr>
      <t xml:space="preserve"> in %</t>
    </r>
  </si>
  <si>
    <t>z podwyższonym usuwaniem
   biogenów</t>
  </si>
  <si>
    <t>with increased biogene removal 
   (disposal)</t>
  </si>
  <si>
    <t>LUDNOŚĆ</t>
  </si>
  <si>
    <t>POPULATION</t>
  </si>
  <si>
    <t>Saldo migracji wewnętrznych i zagranicznych
   na pobyt stały na 1000 ludności</t>
  </si>
  <si>
    <t>Internal and international net migration for
   permanent residence per 1000 population</t>
  </si>
  <si>
    <t>RYNEK PRACY. WYNAGRODZENIA</t>
  </si>
  <si>
    <t>LABOUR MARKET. WAGES AND SALARIES</t>
  </si>
  <si>
    <t>Przeciętne miesięczne wynagrodzenie brutto
   w zł</t>
  </si>
  <si>
    <t>Average monthly gross wages and salaries
   in PLN</t>
  </si>
  <si>
    <t>mieszkania: w tysiącach</t>
  </si>
  <si>
    <t>dwellings: in thousands</t>
  </si>
  <si>
    <t xml:space="preserve">                          na 1000 ludności</t>
  </si>
  <si>
    <t xml:space="preserve">                       per 1000 population</t>
  </si>
  <si>
    <t>gazowej</t>
  </si>
  <si>
    <t>gas supply</t>
  </si>
  <si>
    <t>liceach ogólnokształcących</t>
  </si>
  <si>
    <t>general secondary</t>
  </si>
  <si>
    <t>technikach</t>
  </si>
  <si>
    <t>technical secondary</t>
  </si>
  <si>
    <t>na 1000 dzieci w wieku 3–6 lat</t>
  </si>
  <si>
    <t>per 1000 children aged 3–6</t>
  </si>
  <si>
    <t>Przychodnie</t>
  </si>
  <si>
    <t>Out-patients departments</t>
  </si>
  <si>
    <t>Szpitale ogólne</t>
  </si>
  <si>
    <t>General hospitals</t>
  </si>
  <si>
    <t>Łóżka w szpitalach ogólnych w tys.</t>
  </si>
  <si>
    <t>Beds in general hospitals in thousands</t>
  </si>
  <si>
    <t>Zwiedzający muzea i wystawy w tys.</t>
  </si>
  <si>
    <t>Museum and exhibition visitors in thousands</t>
  </si>
  <si>
    <t>Widzowie w kinach stałych w tys.</t>
  </si>
  <si>
    <t>Audience in fixed cinemas in thousands</t>
  </si>
  <si>
    <t>korzystający z noclegów w tys.</t>
  </si>
  <si>
    <t>tourists accommodated in thousands</t>
  </si>
  <si>
    <t>zboża</t>
  </si>
  <si>
    <t>cereals</t>
  </si>
  <si>
    <t>Production in thousand tonnes:</t>
  </si>
  <si>
    <t>PRZEMYSŁ I BUDOWNICTWO</t>
  </si>
  <si>
    <t>INDUSTRY AND CONSTRUCTION</t>
  </si>
  <si>
    <t>Produkcja sprzedana przemysłu (ceny bieżące):</t>
  </si>
  <si>
    <t>Sold production of industry (current prices):</t>
  </si>
  <si>
    <t>Drogi publiczne o twardej nawierzchni (miejskie
   i zamiejskie) w km</t>
  </si>
  <si>
    <t>Hard surface public roads (urban and
   non-urban) in km</t>
  </si>
  <si>
    <r>
      <t>Placówki pocztowe</t>
    </r>
    <r>
      <rPr>
        <vertAlign val="superscript"/>
        <sz val="9"/>
        <color theme="1"/>
        <rFont val="Arial"/>
        <family val="2"/>
        <charset val="238"/>
      </rPr>
      <t>c</t>
    </r>
  </si>
  <si>
    <r>
      <t>Postal offices</t>
    </r>
    <r>
      <rPr>
        <vertAlign val="superscript"/>
        <sz val="9"/>
        <color theme="0" tint="-0.499984740745262"/>
        <rFont val="Arial"/>
        <family val="2"/>
        <charset val="238"/>
      </rPr>
      <t>c</t>
    </r>
  </si>
  <si>
    <t>Sklepy</t>
  </si>
  <si>
    <t>Shops</t>
  </si>
  <si>
    <t>Targowiska stałe</t>
  </si>
  <si>
    <t>Permanent marketplaces</t>
  </si>
  <si>
    <t xml:space="preserve">Budżety powiatów </t>
  </si>
  <si>
    <t xml:space="preserve">Budgets of powiats </t>
  </si>
  <si>
    <t>FINANSE PUBLICZNE (dok.)</t>
  </si>
  <si>
    <t>PUBLIC FINANCE (cont.)</t>
  </si>
  <si>
    <t>Budżety województw</t>
  </si>
  <si>
    <t>Budgets of voivodships</t>
  </si>
  <si>
    <t>INWESTYCJE. ŚRODKI TRWAŁE</t>
  </si>
  <si>
    <t>INVESTMENTS. FIXED ASSETS</t>
  </si>
  <si>
    <t>PODMIOTY GOSPODARKI NARODOWEJ</t>
  </si>
  <si>
    <t>ENTITIES OF THE NATIONAL ECONOMY</t>
  </si>
  <si>
    <t>sektor publiczny</t>
  </si>
  <si>
    <t>public sector</t>
  </si>
  <si>
    <t>sektor prywatny</t>
  </si>
  <si>
    <t>private sector</t>
  </si>
  <si>
    <t>Nominalne dochody do dyspozycji brutto
   w sektorze gospodarstw domowych:</t>
  </si>
  <si>
    <t>Gross nominal disposable income in
   the households sector:</t>
  </si>
  <si>
    <t>LEŚNICTWO</t>
  </si>
  <si>
    <t xml:space="preserve"> FORESTRY</t>
  </si>
  <si>
    <t>Lesistość w %</t>
  </si>
  <si>
    <t>Forest cover in %</t>
  </si>
  <si>
    <t xml:space="preserve"> </t>
  </si>
  <si>
    <t>POWIERZCHNIA. SAMORZĄD TERYTORIALNY – stan w dniu 31 grudnia</t>
  </si>
  <si>
    <t>OCHRONA ŚRODOWISKA</t>
  </si>
  <si>
    <t>ENVIRONMENTAL PROTECTION</t>
  </si>
  <si>
    <r>
      <t>Municipal wastewater treatment plants</t>
    </r>
    <r>
      <rPr>
        <vertAlign val="superscript"/>
        <sz val="9"/>
        <color rgb="FF808080"/>
        <rFont val="Arial"/>
        <family val="2"/>
        <charset val="238"/>
      </rPr>
      <t xml:space="preserve">a
   </t>
    </r>
    <r>
      <rPr>
        <sz val="9"/>
        <color rgb="FF808080"/>
        <rFont val="Arial"/>
        <family val="2"/>
        <charset val="238"/>
      </rPr>
      <t>(as of 31 December)</t>
    </r>
  </si>
  <si>
    <t>Odpady wytworzone (w ciągu roku;
   z wyłączeniem odpadów komunalnych) 
   w tys. t</t>
  </si>
  <si>
    <t>LUDNOŚĆ (dok.)</t>
  </si>
  <si>
    <t>POPULATION (cont.)</t>
  </si>
  <si>
    <r>
      <t>EDUCATION</t>
    </r>
    <r>
      <rPr>
        <vertAlign val="superscript"/>
        <sz val="9"/>
        <color theme="0" tint="-0.499984740745262"/>
        <rFont val="Arial"/>
        <family val="2"/>
        <charset val="238"/>
      </rPr>
      <t>e</t>
    </r>
    <r>
      <rPr>
        <sz val="9"/>
        <color theme="0" tint="-0.499984740745262"/>
        <rFont val="Arial"/>
        <family val="2"/>
        <charset val="238"/>
      </rPr>
      <t xml:space="preserve"> – as of beginning of the school year</t>
    </r>
  </si>
  <si>
    <r>
      <t>Pupils and students in schools</t>
    </r>
    <r>
      <rPr>
        <vertAlign val="superscript"/>
        <sz val="9"/>
        <color theme="0" tint="-0.499984740745262"/>
        <rFont val="Arial"/>
        <family val="2"/>
        <charset val="238"/>
      </rPr>
      <t>f</t>
    </r>
    <r>
      <rPr>
        <sz val="9"/>
        <color theme="0" tint="-0.499984740745262"/>
        <rFont val="Arial"/>
        <family val="2"/>
        <charset val="238"/>
      </rPr>
      <t xml:space="preserve"> in thousands:</t>
    </r>
  </si>
  <si>
    <r>
      <t>stage I sectoral vocational</t>
    </r>
    <r>
      <rPr>
        <vertAlign val="superscript"/>
        <sz val="9"/>
        <color theme="0" tint="-0.499984740745262"/>
        <rFont val="Arial"/>
        <family val="2"/>
        <charset val="238"/>
      </rPr>
      <t>g</t>
    </r>
  </si>
  <si>
    <r>
      <t>general art</t>
    </r>
    <r>
      <rPr>
        <vertAlign val="superscript"/>
        <sz val="9"/>
        <color theme="0" tint="-0.499984740745262"/>
        <rFont val="Arial"/>
        <family val="2"/>
        <charset val="238"/>
      </rPr>
      <t>h</t>
    </r>
  </si>
  <si>
    <r>
      <t>Children attending pre-primary education
   establishments</t>
    </r>
    <r>
      <rPr>
        <vertAlign val="superscript"/>
        <sz val="9"/>
        <color theme="0" tint="-0.499984740745262"/>
        <rFont val="Arial"/>
        <family val="2"/>
        <charset val="238"/>
      </rPr>
      <t>i</t>
    </r>
    <r>
      <rPr>
        <sz val="9"/>
        <color theme="0" tint="-0.499984740745262"/>
        <rFont val="Arial"/>
        <family val="2"/>
        <charset val="238"/>
      </rPr>
      <t>:</t>
    </r>
  </si>
  <si>
    <t>Museums with branches (as of 31 December)</t>
  </si>
  <si>
    <t>Fixed cinemas (as of 31 December)</t>
  </si>
  <si>
    <t>Wypożyczenia na 1 czytelnika w wol.</t>
  </si>
  <si>
    <t>Loans per borrower in vol.</t>
  </si>
  <si>
    <t>miejsca noclegowe (stan w dniu 31 VII) w tys.</t>
  </si>
  <si>
    <t>number of beds (as of 31 July) in thousands</t>
  </si>
  <si>
    <r>
      <t>HEALTH CARE</t>
    </r>
    <r>
      <rPr>
        <vertAlign val="superscript"/>
        <sz val="9"/>
        <color rgb="FF808080"/>
        <rFont val="Arial"/>
        <family val="2"/>
        <charset val="238"/>
      </rPr>
      <t>a</t>
    </r>
    <r>
      <rPr>
        <sz val="9"/>
        <color rgb="FF808080"/>
        <rFont val="Arial"/>
        <family val="2"/>
        <charset val="238"/>
      </rPr>
      <t xml:space="preserve"> – as of 31 December</t>
    </r>
  </si>
  <si>
    <r>
      <t>Pracownicy medyczni</t>
    </r>
    <r>
      <rPr>
        <vertAlign val="superscript"/>
        <sz val="9"/>
        <color theme="1"/>
        <rFont val="Arial"/>
        <family val="2"/>
        <charset val="238"/>
      </rPr>
      <t>b</t>
    </r>
    <r>
      <rPr>
        <sz val="9"/>
        <color theme="1"/>
        <rFont val="Arial"/>
        <family val="2"/>
        <charset val="238"/>
      </rPr>
      <t>:</t>
    </r>
  </si>
  <si>
    <r>
      <t>Medical personnel</t>
    </r>
    <r>
      <rPr>
        <vertAlign val="superscript"/>
        <sz val="9"/>
        <color theme="0" tint="-0.499984740745262"/>
        <rFont val="Arial"/>
        <family val="2"/>
        <charset val="238"/>
      </rPr>
      <t>b</t>
    </r>
    <r>
      <rPr>
        <sz val="9"/>
        <color theme="0" tint="-0.499984740745262"/>
        <rFont val="Arial"/>
        <family val="2"/>
        <charset val="238"/>
      </rPr>
      <t>:</t>
    </r>
  </si>
  <si>
    <r>
      <t>pielęgniarki</t>
    </r>
    <r>
      <rPr>
        <vertAlign val="superscript"/>
        <sz val="9"/>
        <color theme="1"/>
        <rFont val="Arial"/>
        <family val="2"/>
        <charset val="238"/>
      </rPr>
      <t>c</t>
    </r>
  </si>
  <si>
    <r>
      <t>nurses</t>
    </r>
    <r>
      <rPr>
        <vertAlign val="superscript"/>
        <sz val="9"/>
        <color theme="0" tint="-0.499984740745262"/>
        <rFont val="Arial"/>
        <family val="2"/>
        <charset val="238"/>
      </rPr>
      <t>c</t>
    </r>
  </si>
  <si>
    <t>HANDEL – stan w dniu 31 grudnia</t>
  </si>
  <si>
    <t>TRADE – as of 31 December</t>
  </si>
  <si>
    <r>
      <t>Sprzedaż produkcji budowlano-montażowej</t>
    </r>
    <r>
      <rPr>
        <vertAlign val="superscript"/>
        <sz val="9"/>
        <color theme="1"/>
        <rFont val="Arial"/>
        <family val="2"/>
        <charset val="238"/>
      </rPr>
      <t xml:space="preserve">a
   </t>
    </r>
    <r>
      <rPr>
        <sz val="9"/>
        <color theme="1"/>
        <rFont val="Arial"/>
        <family val="2"/>
        <charset val="238"/>
      </rPr>
      <t>(ceny bieżące):</t>
    </r>
  </si>
  <si>
    <r>
      <t>Sales of construction and assembly
   production</t>
    </r>
    <r>
      <rPr>
        <vertAlign val="superscript"/>
        <sz val="9"/>
        <color theme="0" tint="-0.499984740745262"/>
        <rFont val="Arial"/>
        <family val="2"/>
        <charset val="238"/>
      </rPr>
      <t>a</t>
    </r>
    <r>
      <rPr>
        <sz val="9"/>
        <color theme="0" tint="-0.499984740745262"/>
        <rFont val="Arial"/>
        <family val="2"/>
        <charset val="238"/>
      </rPr>
      <t xml:space="preserve"> (current prices):</t>
    </r>
  </si>
  <si>
    <t>AREA. LOCAL GOVERNMENT– as of 31 December</t>
  </si>
  <si>
    <t>Non-working age population per 100 persons
   of working age (as of 31 December)</t>
  </si>
  <si>
    <t>Population (as of 31 December) in thousands</t>
  </si>
  <si>
    <r>
      <t>Population per 1 km</t>
    </r>
    <r>
      <rPr>
        <vertAlign val="superscript"/>
        <sz val="9"/>
        <color rgb="FF808080"/>
        <rFont val="Arial"/>
        <family val="2"/>
        <charset val="238"/>
      </rPr>
      <t>2</t>
    </r>
    <r>
      <rPr>
        <sz val="9"/>
        <color rgb="FF808080"/>
        <rFont val="Arial"/>
        <family val="2"/>
        <charset val="238"/>
      </rPr>
      <t xml:space="preserve"> of total area
  (as of 31 December)</t>
    </r>
  </si>
  <si>
    <r>
      <t>Employed persons</t>
    </r>
    <r>
      <rPr>
        <vertAlign val="superscript"/>
        <sz val="9"/>
        <color rgb="FF808080"/>
        <rFont val="Arial"/>
        <family val="2"/>
        <charset val="238"/>
      </rPr>
      <t>ab</t>
    </r>
    <r>
      <rPr>
        <sz val="9"/>
        <color rgb="FF808080"/>
        <rFont val="Arial"/>
        <family val="2"/>
        <charset val="238"/>
      </rPr>
      <t xml:space="preserve"> (as of 31 December) 
  in thousands</t>
    </r>
  </si>
  <si>
    <t>Registered unemployed persons
   (as of 31 December) in thousands</t>
  </si>
  <si>
    <r>
      <t>Registered unemployment rate</t>
    </r>
    <r>
      <rPr>
        <vertAlign val="superscript"/>
        <sz val="9"/>
        <color rgb="FF808080"/>
        <rFont val="Arial"/>
        <family val="2"/>
        <charset val="238"/>
      </rPr>
      <t xml:space="preserve">b
    </t>
    </r>
    <r>
      <rPr>
        <sz val="9"/>
        <color rgb="FF808080"/>
        <rFont val="Arial"/>
        <family val="2"/>
        <charset val="238"/>
      </rPr>
      <t>(as of 31 December) in %</t>
    </r>
  </si>
  <si>
    <t>Network (as of 31 December) in km:</t>
  </si>
  <si>
    <t>Public libraries (including branches;
   as of 31  December)</t>
  </si>
  <si>
    <r>
      <t>Samochody osobowe zarejestrowane</t>
    </r>
    <r>
      <rPr>
        <vertAlign val="superscript"/>
        <sz val="9"/>
        <color theme="1"/>
        <rFont val="Arial"/>
        <family val="2"/>
        <charset val="238"/>
      </rPr>
      <t>b</t>
    </r>
    <r>
      <rPr>
        <sz val="9"/>
        <color theme="1"/>
        <rFont val="Arial"/>
        <family val="2"/>
        <charset val="238"/>
      </rPr>
      <t xml:space="preserve"> 
  w tys. szt.</t>
    </r>
  </si>
  <si>
    <r>
      <t>Registered passenger cars</t>
    </r>
    <r>
      <rPr>
        <vertAlign val="superscript"/>
        <sz val="9"/>
        <color theme="0" tint="-0.499984740745262"/>
        <rFont val="Arial"/>
        <family val="2"/>
        <charset val="238"/>
      </rPr>
      <t>b</t>
    </r>
    <r>
      <rPr>
        <sz val="9"/>
        <color theme="0" tint="-0.499984740745262"/>
        <rFont val="Arial"/>
        <family val="2"/>
        <charset val="238"/>
      </rPr>
      <t xml:space="preserve"> in thousand units</t>
    </r>
  </si>
  <si>
    <t>ROLNICTWO</t>
  </si>
  <si>
    <t>AGRICULTURE</t>
  </si>
  <si>
    <t>particulate</t>
  </si>
  <si>
    <t>gaseous</t>
  </si>
  <si>
    <r>
      <t xml:space="preserve">Polska=100
</t>
    </r>
    <r>
      <rPr>
        <sz val="9"/>
        <color theme="0" tint="-0.499984740745262"/>
        <rFont val="Arial"/>
        <family val="2"/>
        <charset val="238"/>
      </rPr>
      <t>Poland=100</t>
    </r>
  </si>
  <si>
    <t>a Pracujące na sieci kanalizacyjnej. b Pozycja obejmuje odpady odebrane od wszystkich właścicieli nieruchomości i uznawana jest za odpady</t>
  </si>
  <si>
    <t>wytworzone. c Bez czynów karalnych popełnionych przez nieletnich.</t>
  </si>
  <si>
    <t>acts committed by juveniles. c Excluding punishable acts committed by juveniles.</t>
  </si>
  <si>
    <r>
      <t>EDUKACJA I WYCHOWANIE</t>
    </r>
    <r>
      <rPr>
        <vertAlign val="superscript"/>
        <sz val="9"/>
        <rFont val="Arial"/>
        <family val="2"/>
        <charset val="238"/>
      </rPr>
      <t>e</t>
    </r>
    <r>
      <rPr>
        <sz val="9"/>
        <rFont val="Arial"/>
        <family val="2"/>
        <charset val="238"/>
      </rPr>
      <t xml:space="preserve"> – stan na początku roku szkolnego</t>
    </r>
  </si>
  <si>
    <t>Forest area (as of 31 December) 
in thousand ha</t>
  </si>
  <si>
    <r>
      <t>Nakłady inwestycyjne</t>
    </r>
    <r>
      <rPr>
        <vertAlign val="superscript"/>
        <sz val="9"/>
        <color theme="1"/>
        <rFont val="Arial"/>
        <family val="2"/>
        <charset val="238"/>
      </rPr>
      <t>a</t>
    </r>
    <r>
      <rPr>
        <sz val="9"/>
        <color theme="1"/>
        <rFont val="Arial"/>
        <family val="2"/>
        <charset val="238"/>
      </rPr>
      <t xml:space="preserve"> (ceny bieżące):</t>
    </r>
  </si>
  <si>
    <r>
      <t>Investment outlays</t>
    </r>
    <r>
      <rPr>
        <vertAlign val="superscript"/>
        <sz val="9"/>
        <color theme="0" tint="-0.499984740745262"/>
        <rFont val="Arial"/>
        <family val="2"/>
        <charset val="238"/>
      </rPr>
      <t>a</t>
    </r>
    <r>
      <rPr>
        <sz val="9"/>
        <color theme="0" tint="-0.499984740745262"/>
        <rFont val="Arial"/>
        <family val="2"/>
        <charset val="238"/>
      </rPr>
      <t xml:space="preserve"> (current prices):</t>
    </r>
  </si>
  <si>
    <r>
      <t>Gross value of fixed assets</t>
    </r>
    <r>
      <rPr>
        <vertAlign val="superscript"/>
        <sz val="9"/>
        <color rgb="FF808080"/>
        <rFont val="Arial"/>
        <family val="2"/>
        <charset val="238"/>
      </rPr>
      <t>b</t>
    </r>
    <r>
      <rPr>
        <sz val="9"/>
        <color rgb="FF808080"/>
        <rFont val="Arial"/>
        <family val="2"/>
        <charset val="238"/>
      </rPr>
      <t xml:space="preserve"> 
   (as of 31 December; current book-keeping 
   prices):</t>
    </r>
  </si>
  <si>
    <r>
      <t>na 1 pracującego</t>
    </r>
    <r>
      <rPr>
        <vertAlign val="superscript"/>
        <sz val="9"/>
        <color theme="1"/>
        <rFont val="Arial"/>
        <family val="2"/>
        <charset val="238"/>
      </rPr>
      <t>c</t>
    </r>
    <r>
      <rPr>
        <sz val="9"/>
        <color theme="1"/>
        <rFont val="Arial"/>
        <family val="2"/>
        <charset val="238"/>
      </rPr>
      <t xml:space="preserve"> w zł</t>
    </r>
  </si>
  <si>
    <r>
      <t>per employed person</t>
    </r>
    <r>
      <rPr>
        <vertAlign val="superscript"/>
        <sz val="9"/>
        <color theme="0" tint="-0.499984740745262"/>
        <rFont val="Arial"/>
        <family val="2"/>
        <charset val="238"/>
      </rPr>
      <t>c</t>
    </r>
    <r>
      <rPr>
        <sz val="9"/>
        <color theme="0" tint="-0.499984740745262"/>
        <rFont val="Arial"/>
        <family val="2"/>
        <charset val="238"/>
      </rPr>
      <t xml:space="preserve"> in PLN</t>
    </r>
  </si>
  <si>
    <r>
      <t>Entities of the national economy in the REGON
   register</t>
    </r>
    <r>
      <rPr>
        <vertAlign val="superscript"/>
        <sz val="9"/>
        <color rgb="FF808080"/>
        <rFont val="Arial"/>
        <family val="2"/>
        <charset val="238"/>
      </rPr>
      <t>d</t>
    </r>
    <r>
      <rPr>
        <sz val="9"/>
        <color rgb="FF808080"/>
        <rFont val="Arial"/>
        <family val="2"/>
        <charset val="238"/>
      </rPr>
      <t xml:space="preserve"> (as of 31  December)</t>
    </r>
  </si>
  <si>
    <t>a Według lokalizacji inwestycji. b Według siedziby jednostki lokalnej rodzaju działalności. c Do przeliczeń przyjęto przeciętną w roku liczbę pracujących. d Bez osób prowadzących gospodarstwa indywidualne w rolnictwie; w podziale według sektorów – bez podmiotów, dla których informacja o formie własności nie występuje w rejestrze REGON.</t>
  </si>
  <si>
    <t>warzywa gruntowe</t>
  </si>
  <si>
    <t>Budżety gmin</t>
  </si>
  <si>
    <t>Budgets of gminas</t>
  </si>
  <si>
    <t>TRANSPORT  – stan w dniu 31 grudnia</t>
  </si>
  <si>
    <t>TRANSPORT  – as of 31 December</t>
  </si>
  <si>
    <t>Wartość brutto środków trwałychb 
  (stan w dniu 31 grudnia; bieżące ceny 
  ewidencyjne):</t>
  </si>
  <si>
    <t>Podmioty gospodarki narodowej w rejestrze
   REGONd (stan w dniu 31 grudnia)</t>
  </si>
  <si>
    <t>Powierzchnia lasów (stan w dniu 31 grudnia)
   w tys. ha</t>
  </si>
  <si>
    <t>Biblioteki publiczne (łącznie z filiami; stan
   w dniu 31 grudnia)</t>
  </si>
  <si>
    <t>Muzea i oddziały muzealne (stan w dniu 31 grudnia)</t>
  </si>
  <si>
    <t>Kina stałe (stan w dniu 31 grudnia)</t>
  </si>
  <si>
    <t>Bezrobotni zarejestrowani (stan w dniu 31 grudnia) 
   w tys.</t>
  </si>
  <si>
    <t>Długość sieci (stan w dniu 31 grudnia) w km:</t>
  </si>
  <si>
    <t>Ludność (stan w dniu 31 grudnia) w tys.</t>
  </si>
  <si>
    <t>Ludność w wieku nieprodukcyjnym 
   na 100 osób w wieku produkcyjnym 
   (stan w dniu 31 grudnia)</t>
  </si>
  <si>
    <t>WYMIAR SPRAWIEDLIWOŚCI</t>
  </si>
  <si>
    <t>JUSTICE</t>
  </si>
  <si>
    <t>a Working on sewage network. b Estimate includes waste collected from all property owners and considered to be waste generated. c Excluding punishable</t>
  </si>
  <si>
    <t>field vegetables</t>
  </si>
  <si>
    <t>Apteki ogólnodostępne</t>
  </si>
  <si>
    <t>Generally available pharmacies</t>
  </si>
  <si>
    <r>
      <t>Baza noclegowa turystyki</t>
    </r>
    <r>
      <rPr>
        <vertAlign val="superscript"/>
        <sz val="9"/>
        <color theme="1"/>
        <rFont val="Arial"/>
        <family val="2"/>
        <charset val="238"/>
      </rPr>
      <t>d</t>
    </r>
    <r>
      <rPr>
        <sz val="9"/>
        <color theme="1"/>
        <rFont val="Arial"/>
        <family val="2"/>
        <charset val="238"/>
      </rPr>
      <t>:</t>
    </r>
  </si>
  <si>
    <r>
      <t>Tourist accommodation establishments</t>
    </r>
    <r>
      <rPr>
        <vertAlign val="superscript"/>
        <sz val="9"/>
        <color theme="0" tint="-0.499984740745262"/>
        <rFont val="Arial"/>
        <family val="2"/>
        <charset val="238"/>
      </rPr>
      <t>d</t>
    </r>
    <r>
      <rPr>
        <sz val="9"/>
        <color theme="0" tint="-0.499984740745262"/>
        <rFont val="Arial"/>
        <family val="2"/>
        <charset val="238"/>
      </rPr>
      <t>:</t>
    </r>
  </si>
  <si>
    <r>
      <t>Agricultural land in good agricultural condition</t>
    </r>
    <r>
      <rPr>
        <vertAlign val="superscript"/>
        <sz val="9"/>
        <color theme="0" tint="-0.499984740745262"/>
        <rFont val="Arial"/>
        <family val="2"/>
        <charset val="238"/>
      </rPr>
      <t xml:space="preserve"> e</t>
    </r>
    <r>
      <rPr>
        <sz val="9"/>
        <color theme="0" tint="-0.499984740745262"/>
        <rFont val="Arial"/>
        <family val="2"/>
        <charset val="238"/>
      </rPr>
      <t xml:space="preserve">
   (as of June 2020) in thousand ha</t>
    </r>
  </si>
  <si>
    <r>
      <t>OCHRONA ZDROWIA</t>
    </r>
    <r>
      <rPr>
        <vertAlign val="superscript"/>
        <sz val="9"/>
        <color theme="1"/>
        <rFont val="Arial"/>
        <family val="2"/>
        <charset val="238"/>
      </rPr>
      <t>a</t>
    </r>
    <r>
      <rPr>
        <sz val="9"/>
        <color theme="1"/>
        <rFont val="Arial"/>
        <family val="2"/>
        <charset val="238"/>
      </rPr>
      <t xml:space="preserve"> – stan w dniu 31 grudnia</t>
    </r>
  </si>
  <si>
    <t xml:space="preserve">a Zrealizowanej przez podmioty budowlane – według miejsca wykonania robót. b Łącznie z posiadającymi pozwolenia czasowe (na okres 30 dni) wydane w końcu roku. c Dane dotyczą placówek operatora wyznaczonego. d Bez dochodów i wydatków gmin mających również status miasta na prawach powiatu. </t>
  </si>
  <si>
    <t xml:space="preserve">a Realised by construction entities – by place of performing works. b Including vehicles with a temporary permission (for a period of 30 days) issued at the end of the year. 
c Data concern offices of the appointed operators. d Excluding revenue and expenditure of gminas which are also cities with powiat status.  </t>
  </si>
  <si>
    <t>a By investment location. b By seat of a local kind-of-activity unit. c The average number of employed persons was used in calculations. d Excluding persons tending private farms in agriculture; broken down by ownership sectors – excluding entities whose form of ownership is not provided in the REGON register.</t>
  </si>
  <si>
    <t xml:space="preserve">I. WOJEWÓDZTWO NA TLE KRAJU W 2022 R. </t>
  </si>
  <si>
    <t xml:space="preserve">   VOIVODSHIP ON THE BACKGROUND OF THE COUNTRY IN 2022</t>
  </si>
  <si>
    <t>I. WOJEWÓDZTWO NA TLE KRAJU W 2022 R. (cd.)</t>
  </si>
  <si>
    <t xml:space="preserve">   VOIVODSHIP ON THE BACKGROUND OF THE COUNTRY IN 2022 (cont.)</t>
  </si>
  <si>
    <t>I. WOJEWÓDZTWO NA TLE KRAJU W 2022 R. (dok.)</t>
  </si>
  <si>
    <t>.</t>
  </si>
  <si>
    <r>
      <t>Ludność na 1 km</t>
    </r>
    <r>
      <rPr>
        <vertAlign val="superscript"/>
        <sz val="9"/>
        <color theme="1"/>
        <rFont val="Arial"/>
        <family val="2"/>
        <charset val="238"/>
      </rPr>
      <t>2</t>
    </r>
    <r>
      <rPr>
        <sz val="9"/>
        <color theme="1"/>
        <rFont val="Arial"/>
        <family val="2"/>
        <charset val="238"/>
      </rPr>
      <t xml:space="preserve"> powierzchni ogólnej (stan
   w dniu 31 grudnia)</t>
    </r>
  </si>
  <si>
    <r>
      <t>Komunalne oczyszczalnie ścieków</t>
    </r>
    <r>
      <rPr>
        <vertAlign val="superscript"/>
        <sz val="9"/>
        <color theme="1"/>
        <rFont val="Arial"/>
        <family val="2"/>
        <charset val="238"/>
      </rPr>
      <t>a</t>
    </r>
    <r>
      <rPr>
        <sz val="9"/>
        <color theme="1"/>
        <rFont val="Arial"/>
        <family val="2"/>
        <charset val="238"/>
      </rPr>
      <t xml:space="preserve">
   (stan w dniu 31 grudnia)</t>
    </r>
  </si>
  <si>
    <t>Powierzchnia zasiewów w tys. ha</t>
  </si>
  <si>
    <t xml:space="preserve"> in thousand ha</t>
  </si>
  <si>
    <t>RACHUNKI REGIONALNE W 2021 R.</t>
  </si>
  <si>
    <t>REGIONAL ACCOUNTS IN 2021</t>
  </si>
  <si>
    <t>water supply distribution (including transmission network)</t>
  </si>
  <si>
    <r>
      <t>Pracujący</t>
    </r>
    <r>
      <rPr>
        <vertAlign val="superscript"/>
        <sz val="9"/>
        <rFont val="Arial"/>
        <family val="2"/>
        <charset val="238"/>
      </rPr>
      <t>ab</t>
    </r>
    <r>
      <rPr>
        <sz val="9"/>
        <rFont val="Arial"/>
        <family val="2"/>
        <charset val="238"/>
      </rPr>
      <t xml:space="preserve"> (stan w dniu 31 grudnia) w tys.</t>
    </r>
  </si>
  <si>
    <r>
      <t>Stopa bezrobocia rejestrowanego</t>
    </r>
    <r>
      <rPr>
        <vertAlign val="superscript"/>
        <sz val="9"/>
        <rFont val="Arial"/>
        <family val="2"/>
        <charset val="238"/>
      </rPr>
      <t>b</t>
    </r>
    <r>
      <rPr>
        <sz val="9"/>
        <rFont val="Arial"/>
        <family val="2"/>
        <charset val="238"/>
      </rPr>
      <t xml:space="preserve"> 
  (stan w dniu 31 grudnia) w %</t>
    </r>
  </si>
  <si>
    <r>
      <t>Zasoby mieszkaniowe</t>
    </r>
    <r>
      <rPr>
        <vertAlign val="superscript"/>
        <sz val="9"/>
        <rFont val="Arial"/>
        <family val="2"/>
        <charset val="238"/>
      </rPr>
      <t>c</t>
    </r>
    <r>
      <rPr>
        <sz val="9"/>
        <rFont val="Arial"/>
        <family val="2"/>
        <charset val="238"/>
      </rPr>
      <t xml:space="preserve"> (stan w dniu 31 grudnia):</t>
    </r>
  </si>
  <si>
    <t>wodociągowej rozdzielczej (łącznie z siecią przesyłową)</t>
  </si>
  <si>
    <r>
      <t>kanalizacyjnej rozdzielczej</t>
    </r>
    <r>
      <rPr>
        <vertAlign val="superscript"/>
        <sz val="9"/>
        <rFont val="Arial"/>
        <family val="2"/>
        <charset val="238"/>
      </rPr>
      <t>d</t>
    </r>
  </si>
  <si>
    <r>
      <t>Uczniowie w szkołach</t>
    </r>
    <r>
      <rPr>
        <vertAlign val="superscript"/>
        <sz val="9"/>
        <rFont val="Arial"/>
        <family val="2"/>
        <charset val="238"/>
      </rPr>
      <t>f</t>
    </r>
    <r>
      <rPr>
        <sz val="9"/>
        <rFont val="Arial"/>
        <family val="2"/>
        <charset val="238"/>
      </rPr>
      <t xml:space="preserve"> w tys.:</t>
    </r>
  </si>
  <si>
    <r>
      <t>branżowych I stopnia</t>
    </r>
    <r>
      <rPr>
        <vertAlign val="superscript"/>
        <sz val="9"/>
        <rFont val="Arial"/>
        <family val="2"/>
        <charset val="238"/>
      </rPr>
      <t>g</t>
    </r>
  </si>
  <si>
    <r>
      <t>artystycznych ogólnokształcących</t>
    </r>
    <r>
      <rPr>
        <vertAlign val="superscript"/>
        <sz val="9"/>
        <rFont val="Arial"/>
        <family val="2"/>
        <charset val="238"/>
      </rPr>
      <t>h</t>
    </r>
  </si>
  <si>
    <r>
      <t>Dzieci w placówkach wychowania
   przedszkolnego</t>
    </r>
    <r>
      <rPr>
        <vertAlign val="superscript"/>
        <sz val="9"/>
        <rFont val="Arial"/>
        <family val="2"/>
        <charset val="238"/>
      </rPr>
      <t>i</t>
    </r>
    <r>
      <rPr>
        <sz val="9"/>
        <rFont val="Arial"/>
        <family val="2"/>
        <charset val="238"/>
      </rPr>
      <t>:</t>
    </r>
  </si>
  <si>
    <r>
      <t>Dwelling stocks</t>
    </r>
    <r>
      <rPr>
        <vertAlign val="superscript"/>
        <sz val="9"/>
        <color theme="0" tint="-0.499984740745262"/>
        <rFont val="Arial"/>
        <family val="2"/>
        <charset val="238"/>
      </rPr>
      <t>c</t>
    </r>
    <r>
      <rPr>
        <sz val="9"/>
        <color theme="0" tint="-0.499984740745262"/>
        <rFont val="Arial"/>
        <family val="2"/>
        <charset val="238"/>
      </rPr>
      <t xml:space="preserve"> (as of 31 December):</t>
    </r>
  </si>
  <si>
    <r>
      <t>sewage distribution</t>
    </r>
    <r>
      <rPr>
        <vertAlign val="superscript"/>
        <sz val="9"/>
        <color theme="0" tint="-0.499984740745262"/>
        <rFont val="Arial"/>
        <family val="2"/>
        <charset val="238"/>
      </rPr>
      <t xml:space="preserve">d </t>
    </r>
  </si>
  <si>
    <t xml:space="preserve">a By place of residence, without abroad. b The number of employed persons, including estimated data on persons employed on private farms in agriculture was used in calculations, estimated on the basis of administrative data sources. c Based on balances. d Including collectors. e See general notes to the chapter “Education”. f Excluding schools for adults, except for post-secondary schools. g Including students of stage II sectoral vocational schools (in 2022 11375 students in Poland and 483 students in voivodship) students of basic vocational school sections and students of special job-training schools. h Leading to professional certification. i Including children staying throughout the school year in units performing health care activity.
</t>
  </si>
  <si>
    <t>a Według miejsca zamieszkania, bez zagranicy. b Do wyliczenia przyjęto liczbę pracujących uwzględniającą pracujących w gospodarstwach indywidualnych 
w rolnictwie wyszacowanych na podstawie administracyjnych źródeł danych. c Na podstawie bilansów  d Łącznie z kolektorami. e Patrz uwagi ogólne działu „Edukacja i wychowanie”. f Bez szkół dla dorosłych, z wyjątkiem szkół policealnych. g Łącznie z uczniami branżowych szkół II stopnia (w 2022 r. 11375 uczniów w Polsce i 483 w województwie) uczniami w oddziałach zasadniczych szkół zawodowych oraz uczniami szkół specjalnych przysposabiających do pracy. 
h Dających uprawnienia zawodowe. i Łącznie z dziećmi przebywającymi przez cały rok szkolny w placówkach wykonujących działalność leczniczą.</t>
  </si>
  <si>
    <r>
      <t>Sown area</t>
    </r>
    <r>
      <rPr>
        <vertAlign val="superscript"/>
        <sz val="9"/>
        <color theme="0" tint="-0.499984740745262"/>
        <rFont val="Arial"/>
        <family val="2"/>
        <charset val="238"/>
      </rPr>
      <t xml:space="preserve"> </t>
    </r>
    <r>
      <rPr>
        <sz val="9"/>
        <color theme="0" tint="-0.499984740745262"/>
        <rFont val="Arial"/>
        <family val="2"/>
        <charset val="238"/>
      </rPr>
      <t xml:space="preserve"> in thousand ha</t>
    </r>
  </si>
  <si>
    <t xml:space="preserve">a Łącznie z danymi o placówkach podległych resortom obrony narodowej oraz spraw wewnętrznych i administracji. b Dane dotyczą pracujących bezpośrednio z pacjentem, tj. bez osób, dla których głównym miejscem pracy jest uczelnia, jednostka administracji państwowej lub samorządu terytorialnego albo NFZ. Dane są nieporównywalne z danymi opublikowanymi w poprzednich edycjach Rocznika; patrz uwagi ogólne do działu „Ochrona zdrowia i pomoc społeczna. c Łącznie z magistrami pielęgniarstwa. d  Dotyczy obiektów posiadających 10 lub więcej miejsc noclegowych. Dane opracowano z uwzględnieniem imputacji dla jednostek, które odmówiły udziału w badaniu. e Dane Powszechnego Spisu Rolnego 2020. </t>
  </si>
  <si>
    <t xml:space="preserve">a Data include health care units subordinated to the Ministry of National Defence as well as the Ministry of the Interior and Administration. b Data concern those working directly with a patient, i.e., excluding persons whose primary workplace is a university, a unit of state or local government administration or the National Health Fund. Data incomparable with published in previous editions of the Yearbook; see general notes to the chapter “Health care and social welfare”. c Including masters of nursery. d  Data concern establishments with 10 or more bed places. Data were compiled taking into account imputation for units which refused to participate in the survey.e Data of the Agricultural Census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</si>
</sst>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 _z_ł_-;\-* #,##0.00\ _z_ł_-;_-* &quot;-&quot;??\ _z_ł_-;_-@_-"/>
    <numFmt numFmtId="164" formatCode="0.0"/>
    <numFmt numFmtId="165" formatCode="#,##0.0"/>
    <numFmt numFmtId="166" formatCode="0_);@_)"/>
  </numFmts>
  <fonts count="42" x14ac:knownFonts="1">
    <font>
      <sz val="11"/>
      <color theme="1"/>
      <name val="Calibri"/>
      <family val="2"/>
      <charset val="238"/>
      <scheme val="minor"/>
    </font>
    <font>
      <sz val="11"/>
      <color theme="1"/>
      <name val="Calibri"/>
      <family val="2"/>
      <charset val="238"/>
      <scheme val="minor"/>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9"/>
      <color theme="1"/>
      <name val="Arial"/>
      <family val="2"/>
      <charset val="238"/>
    </font>
    <font>
      <sz val="8"/>
      <color theme="1"/>
      <name val="Arial"/>
      <family val="2"/>
      <charset val="238"/>
    </font>
    <font>
      <vertAlign val="superscript"/>
      <sz val="9"/>
      <color theme="1"/>
      <name val="Arial"/>
      <family val="2"/>
      <charset val="238"/>
    </font>
    <font>
      <sz val="9"/>
      <color theme="0" tint="-0.499984740745262"/>
      <name val="Arial"/>
      <family val="2"/>
      <charset val="238"/>
    </font>
    <font>
      <vertAlign val="superscript"/>
      <sz val="9"/>
      <color theme="0" tint="-0.499984740745262"/>
      <name val="Arial"/>
      <family val="2"/>
      <charset val="238"/>
    </font>
    <font>
      <sz val="8"/>
      <color theme="0" tint="-0.499984740745262"/>
      <name val="Arial"/>
      <family val="2"/>
      <charset val="238"/>
    </font>
    <font>
      <b/>
      <sz val="9"/>
      <color theme="1"/>
      <name val="Arial"/>
      <family val="2"/>
      <charset val="238"/>
    </font>
    <font>
      <b/>
      <sz val="9"/>
      <color theme="0" tint="-0.499984740745262"/>
      <name val="Arial"/>
      <family val="2"/>
      <charset val="238"/>
    </font>
    <font>
      <sz val="9"/>
      <color rgb="FF808080"/>
      <name val="Arial"/>
      <family val="2"/>
      <charset val="238"/>
    </font>
    <font>
      <vertAlign val="superscript"/>
      <sz val="9"/>
      <color rgb="FF808080"/>
      <name val="Arial"/>
      <family val="2"/>
      <charset val="238"/>
    </font>
    <font>
      <sz val="9"/>
      <name val="Arial"/>
      <family val="2"/>
      <charset val="238"/>
    </font>
    <font>
      <sz val="9"/>
      <color rgb="FFFF0000"/>
      <name val="Arial"/>
      <family val="2"/>
      <charset val="238"/>
    </font>
    <font>
      <sz val="8"/>
      <color rgb="FF808080"/>
      <name val="Arial"/>
      <family val="2"/>
      <charset val="238"/>
    </font>
    <font>
      <b/>
      <sz val="9"/>
      <name val="Arial"/>
      <family val="2"/>
      <charset val="238"/>
    </font>
    <font>
      <vertAlign val="superscript"/>
      <sz val="9"/>
      <name val="Arial"/>
      <family val="2"/>
      <charset val="238"/>
    </font>
    <font>
      <sz val="8"/>
      <name val="Arial"/>
      <family val="2"/>
      <charset val="238"/>
    </font>
    <font>
      <sz val="11"/>
      <name val="Calibri"/>
      <family val="2"/>
      <charset val="238"/>
      <scheme val="minor"/>
    </font>
    <font>
      <sz val="9"/>
      <color rgb="FF000000"/>
      <name val="Arial"/>
      <family val="2"/>
      <charset val="238"/>
    </font>
    <font>
      <sz val="11"/>
      <color rgb="FF808080"/>
      <name val="Calibri"/>
      <family val="2"/>
      <charset val="238"/>
      <scheme val="minor"/>
    </font>
    <font>
      <sz val="11"/>
      <color theme="1"/>
      <name val="Arial"/>
      <family val="2"/>
      <charset val="238"/>
    </font>
    <font>
      <sz val="10"/>
      <color theme="1"/>
      <name val="Arial"/>
      <family val="2"/>
      <charset val="238"/>
    </font>
    <font>
      <sz val="9"/>
      <color indexed="8"/>
      <name val="Arial"/>
      <family val="2"/>
      <charset val="238"/>
    </font>
    <font>
      <sz val="11"/>
      <name val="Calibri"/>
      <family val="2"/>
      <charset val="238"/>
    </font>
    <font>
      <sz val="11"/>
      <name val="Calibri"/>
      <family val="2"/>
      <charset val="23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auto="1"/>
      </right>
      <top/>
      <bottom/>
      <diagonal/>
    </border>
    <border>
      <left style="thin">
        <color rgb="FF000000"/>
      </left>
      <right style="thin">
        <color rgb="FF000000"/>
      </right>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 fillId="0" borderId="0"/>
    <xf numFmtId="43" fontId="1" fillId="0" borderId="0" applyFont="0" applyFill="0" applyBorder="0" applyAlignment="0" applyProtection="0"/>
    <xf numFmtId="0" fontId="37" fillId="0" borderId="0"/>
  </cellStyleXfs>
  <cellXfs count="138">
    <xf numFmtId="0" fontId="0" fillId="0" borderId="0" xfId="0"/>
    <xf numFmtId="0" fontId="18" fillId="0" borderId="0" xfId="0" applyFont="1"/>
    <xf numFmtId="0" fontId="18" fillId="0" borderId="10" xfId="0" applyFont="1" applyBorder="1" applyAlignment="1">
      <alignment horizontal="center" vertical="center" wrapText="1"/>
    </xf>
    <xf numFmtId="0" fontId="18" fillId="0" borderId="12" xfId="0" applyFont="1" applyBorder="1" applyAlignment="1">
      <alignment horizontal="right" wrapText="1" indent="1"/>
    </xf>
    <xf numFmtId="0" fontId="18" fillId="0" borderId="12" xfId="0" applyFont="1" applyBorder="1" applyAlignment="1">
      <alignment wrapText="1"/>
    </xf>
    <xf numFmtId="0" fontId="21" fillId="0" borderId="0" xfId="0" applyFont="1"/>
    <xf numFmtId="0" fontId="21"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18" fillId="0" borderId="0" xfId="0" applyFont="1" applyBorder="1" applyAlignment="1">
      <alignment horizontal="right" wrapText="1" indent="1"/>
    </xf>
    <xf numFmtId="0" fontId="21" fillId="0" borderId="0" xfId="0" applyFont="1" applyAlignment="1"/>
    <xf numFmtId="0" fontId="18" fillId="0" borderId="15" xfId="0" applyFont="1" applyBorder="1" applyAlignment="1">
      <alignment horizontal="center" vertical="center" wrapText="1"/>
    </xf>
    <xf numFmtId="0" fontId="21" fillId="0" borderId="14" xfId="0" applyFont="1" applyBorder="1" applyAlignment="1">
      <alignment wrapText="1"/>
    </xf>
    <xf numFmtId="0" fontId="18" fillId="0" borderId="12" xfId="0" applyNumberFormat="1" applyFont="1" applyBorder="1" applyAlignment="1">
      <alignment horizontal="left" wrapText="1" indent="2"/>
    </xf>
    <xf numFmtId="0" fontId="21" fillId="0" borderId="14" xfId="0" applyNumberFormat="1" applyFont="1" applyBorder="1" applyAlignment="1">
      <alignment horizontal="left" wrapText="1" indent="2"/>
    </xf>
    <xf numFmtId="0" fontId="18" fillId="0" borderId="12" xfId="0" applyNumberFormat="1" applyFont="1" applyBorder="1" applyAlignment="1">
      <alignment horizontal="left" wrapText="1" indent="1"/>
    </xf>
    <xf numFmtId="0" fontId="21" fillId="0" borderId="14" xfId="0" applyNumberFormat="1" applyFont="1" applyBorder="1" applyAlignment="1">
      <alignment horizontal="left" wrapText="1" indent="1"/>
    </xf>
    <xf numFmtId="0" fontId="18" fillId="0" borderId="12" xfId="0" applyNumberFormat="1" applyFont="1" applyBorder="1" applyAlignment="1">
      <alignment horizontal="left" wrapText="1" indent="5"/>
    </xf>
    <xf numFmtId="0" fontId="21" fillId="0" borderId="14" xfId="0" applyNumberFormat="1" applyFont="1" applyBorder="1" applyAlignment="1">
      <alignment horizontal="left" wrapText="1" indent="7"/>
    </xf>
    <xf numFmtId="0" fontId="18" fillId="0" borderId="0" xfId="0" applyFont="1" applyAlignment="1">
      <alignment horizontal="center" vertical="center"/>
    </xf>
    <xf numFmtId="0" fontId="21" fillId="0" borderId="0" xfId="0" applyFont="1" applyAlignment="1">
      <alignment horizontal="center" vertical="center"/>
    </xf>
    <xf numFmtId="0" fontId="18" fillId="0" borderId="18" xfId="0" applyFont="1" applyBorder="1" applyAlignment="1">
      <alignment horizontal="left" wrapText="1"/>
    </xf>
    <xf numFmtId="0" fontId="18" fillId="0" borderId="0" xfId="0" applyNumberFormat="1" applyFont="1" applyAlignment="1">
      <alignment horizontal="left" wrapText="1" indent="1"/>
    </xf>
    <xf numFmtId="0" fontId="21" fillId="0" borderId="0" xfId="0" applyNumberFormat="1" applyFont="1" applyAlignment="1">
      <alignment horizontal="left" wrapText="1" indent="1"/>
    </xf>
    <xf numFmtId="0" fontId="19" fillId="0" borderId="0" xfId="0" applyFont="1"/>
    <xf numFmtId="0" fontId="18" fillId="0" borderId="0" xfId="0" applyFont="1" applyAlignment="1"/>
    <xf numFmtId="0" fontId="18" fillId="0" borderId="0" xfId="0" applyNumberFormat="1" applyFont="1" applyAlignment="1">
      <alignment horizontal="left" wrapText="1" indent="2"/>
    </xf>
    <xf numFmtId="0" fontId="21" fillId="0" borderId="0" xfId="0" applyFont="1" applyAlignment="1">
      <alignment horizontal="left" wrapText="1"/>
    </xf>
    <xf numFmtId="0" fontId="19" fillId="0" borderId="0" xfId="0" applyFont="1" applyAlignment="1">
      <alignment wrapText="1"/>
    </xf>
    <xf numFmtId="0" fontId="23" fillId="0" borderId="0" xfId="0" applyFont="1"/>
    <xf numFmtId="0" fontId="18" fillId="0" borderId="18" xfId="0" applyFont="1" applyBorder="1" applyAlignment="1">
      <alignment wrapText="1"/>
    </xf>
    <xf numFmtId="0" fontId="18" fillId="0" borderId="0" xfId="0" applyFont="1" applyAlignment="1">
      <alignment horizontal="center"/>
    </xf>
    <xf numFmtId="0" fontId="21" fillId="0" borderId="0" xfId="0" applyNumberFormat="1" applyFont="1" applyAlignment="1">
      <alignment horizontal="left" wrapText="1"/>
    </xf>
    <xf numFmtId="0" fontId="24" fillId="0" borderId="0" xfId="0" applyFont="1" applyAlignment="1">
      <alignment wrapText="1"/>
    </xf>
    <xf numFmtId="0" fontId="18" fillId="0" borderId="0" xfId="0" applyFont="1" applyAlignment="1">
      <alignment wrapText="1"/>
    </xf>
    <xf numFmtId="0" fontId="26" fillId="0" borderId="14" xfId="0" applyFont="1" applyBorder="1" applyAlignment="1">
      <alignment wrapText="1"/>
    </xf>
    <xf numFmtId="0" fontId="26" fillId="0" borderId="0" xfId="0" applyFont="1" applyAlignment="1">
      <alignment wrapText="1"/>
    </xf>
    <xf numFmtId="0" fontId="26" fillId="0" borderId="0" xfId="0" applyNumberFormat="1" applyFont="1" applyAlignment="1">
      <alignment horizontal="left" wrapText="1" indent="2"/>
    </xf>
    <xf numFmtId="0" fontId="26" fillId="0" borderId="0" xfId="0" applyNumberFormat="1" applyFont="1" applyAlignment="1">
      <alignment horizontal="left" wrapText="1" indent="1"/>
    </xf>
    <xf numFmtId="0" fontId="18" fillId="0" borderId="12" xfId="0" applyFont="1" applyBorder="1"/>
    <xf numFmtId="0" fontId="18" fillId="0" borderId="12" xfId="0" applyFont="1" applyFill="1" applyBorder="1" applyAlignment="1">
      <alignment horizontal="right" wrapText="1" indent="1"/>
    </xf>
    <xf numFmtId="0" fontId="26" fillId="0" borderId="14" xfId="0" applyNumberFormat="1" applyFont="1" applyBorder="1" applyAlignment="1">
      <alignment horizontal="left" wrapText="1" indent="1"/>
    </xf>
    <xf numFmtId="0" fontId="26" fillId="0" borderId="0" xfId="0" applyFont="1"/>
    <xf numFmtId="0" fontId="30" fillId="0" borderId="0" xfId="0" applyFont="1"/>
    <xf numFmtId="164" fontId="18" fillId="0" borderId="12" xfId="0" applyNumberFormat="1" applyFont="1" applyFill="1" applyBorder="1" applyAlignment="1">
      <alignment horizontal="right" wrapText="1" indent="1"/>
    </xf>
    <xf numFmtId="0" fontId="18" fillId="0" borderId="12" xfId="0" applyFont="1" applyFill="1" applyBorder="1" applyAlignment="1">
      <alignment horizontal="right" indent="1"/>
    </xf>
    <xf numFmtId="2" fontId="18" fillId="0" borderId="12" xfId="0" applyNumberFormat="1" applyFont="1" applyBorder="1" applyAlignment="1">
      <alignment horizontal="right" wrapText="1" indent="1"/>
    </xf>
    <xf numFmtId="0" fontId="28" fillId="0" borderId="12" xfId="0" applyFont="1" applyFill="1" applyBorder="1" applyAlignment="1">
      <alignment horizontal="right" wrapText="1" indent="1"/>
    </xf>
    <xf numFmtId="164" fontId="28" fillId="0" borderId="12" xfId="0" applyNumberFormat="1" applyFont="1" applyFill="1" applyBorder="1" applyAlignment="1">
      <alignment horizontal="right" wrapText="1" indent="1"/>
    </xf>
    <xf numFmtId="164" fontId="35" fillId="0" borderId="12" xfId="0" applyNumberFormat="1" applyFont="1" applyFill="1" applyBorder="1" applyAlignment="1">
      <alignment horizontal="right" wrapText="1" indent="1"/>
    </xf>
    <xf numFmtId="0" fontId="18" fillId="0" borderId="12" xfId="0" applyFont="1" applyBorder="1" applyAlignment="1">
      <alignment horizontal="right" indent="1"/>
    </xf>
    <xf numFmtId="0" fontId="26" fillId="0" borderId="0" xfId="0" applyFont="1" applyAlignment="1">
      <alignment wrapText="1"/>
    </xf>
    <xf numFmtId="164" fontId="18" fillId="33" borderId="12" xfId="0" applyNumberFormat="1" applyFont="1" applyFill="1" applyBorder="1" applyAlignment="1">
      <alignment horizontal="right" wrapText="1" indent="1"/>
    </xf>
    <xf numFmtId="0" fontId="18" fillId="33" borderId="12" xfId="0" applyFont="1" applyFill="1" applyBorder="1" applyAlignment="1">
      <alignment horizontal="right" wrapText="1" indent="1"/>
    </xf>
    <xf numFmtId="0" fontId="29" fillId="0" borderId="12" xfId="0" applyFont="1" applyBorder="1" applyAlignment="1">
      <alignment horizontal="right" wrapText="1" indent="1"/>
    </xf>
    <xf numFmtId="0" fontId="18" fillId="0" borderId="12" xfId="0" applyFont="1" applyBorder="1" applyAlignment="1">
      <alignment horizontal="right" wrapText="1" indent="1"/>
    </xf>
    <xf numFmtId="164" fontId="18" fillId="0" borderId="12" xfId="0" applyNumberFormat="1" applyFont="1" applyBorder="1" applyAlignment="1">
      <alignment horizontal="right" wrapText="1" indent="1"/>
    </xf>
    <xf numFmtId="0" fontId="19" fillId="0" borderId="0" xfId="0" applyFont="1"/>
    <xf numFmtId="0" fontId="28" fillId="0" borderId="12" xfId="0" applyFont="1" applyBorder="1" applyAlignment="1">
      <alignment horizontal="right" wrapText="1" indent="1"/>
    </xf>
    <xf numFmtId="164" fontId="28" fillId="0" borderId="12" xfId="0" applyNumberFormat="1" applyFont="1" applyBorder="1" applyAlignment="1">
      <alignment horizontal="right" wrapText="1" indent="1"/>
    </xf>
    <xf numFmtId="0" fontId="18" fillId="0" borderId="0" xfId="0" applyFont="1" applyAlignment="1">
      <alignment wrapText="1"/>
    </xf>
    <xf numFmtId="164" fontId="18" fillId="0" borderId="0" xfId="0" applyNumberFormat="1" applyFont="1"/>
    <xf numFmtId="164" fontId="18" fillId="0" borderId="12" xfId="0" applyNumberFormat="1" applyFont="1" applyFill="1" applyBorder="1" applyAlignment="1">
      <alignment horizontal="right" indent="1"/>
    </xf>
    <xf numFmtId="164" fontId="28" fillId="0" borderId="18" xfId="0" applyNumberFormat="1" applyFont="1" applyFill="1" applyBorder="1" applyAlignment="1">
      <alignment horizontal="right" wrapText="1" indent="1"/>
    </xf>
    <xf numFmtId="1" fontId="28" fillId="0" borderId="12" xfId="0" applyNumberFormat="1" applyFont="1" applyFill="1" applyBorder="1" applyAlignment="1">
      <alignment horizontal="right" wrapText="1" indent="1"/>
    </xf>
    <xf numFmtId="164" fontId="18" fillId="0" borderId="12" xfId="43" applyNumberFormat="1" applyFont="1" applyFill="1" applyBorder="1" applyAlignment="1">
      <alignment horizontal="right" wrapText="1" indent="1"/>
    </xf>
    <xf numFmtId="164" fontId="28" fillId="0" borderId="12" xfId="43" applyNumberFormat="1" applyFont="1" applyFill="1" applyBorder="1" applyAlignment="1">
      <alignment horizontal="right" wrapText="1" indent="1"/>
    </xf>
    <xf numFmtId="1" fontId="18" fillId="0" borderId="12" xfId="43" applyNumberFormat="1" applyFont="1" applyFill="1" applyBorder="1" applyAlignment="1">
      <alignment horizontal="right" wrapText="1" indent="1"/>
    </xf>
    <xf numFmtId="1" fontId="18" fillId="0" borderId="12" xfId="0" applyNumberFormat="1" applyFont="1" applyBorder="1" applyAlignment="1">
      <alignment horizontal="right" indent="1"/>
    </xf>
    <xf numFmtId="0" fontId="18" fillId="0" borderId="0" xfId="0" applyFont="1" applyFill="1" applyAlignment="1">
      <alignment wrapText="1"/>
    </xf>
    <xf numFmtId="0" fontId="18" fillId="0" borderId="0" xfId="0" applyNumberFormat="1" applyFont="1" applyFill="1" applyAlignment="1">
      <alignment horizontal="left" wrapText="1" indent="1"/>
    </xf>
    <xf numFmtId="0" fontId="18" fillId="0" borderId="14" xfId="0" applyFont="1" applyBorder="1" applyAlignment="1">
      <alignment wrapText="1"/>
    </xf>
    <xf numFmtId="0" fontId="18" fillId="0" borderId="14" xfId="0" applyFont="1" applyBorder="1" applyAlignment="1">
      <alignment horizontal="right" wrapText="1" indent="1"/>
    </xf>
    <xf numFmtId="0" fontId="28" fillId="0" borderId="0" xfId="44" applyFont="1" applyFill="1" applyAlignment="1">
      <alignment wrapText="1"/>
    </xf>
    <xf numFmtId="164" fontId="28" fillId="0" borderId="19" xfId="44" applyNumberFormat="1" applyFont="1" applyFill="1" applyBorder="1" applyAlignment="1">
      <alignment wrapText="1"/>
    </xf>
    <xf numFmtId="164" fontId="28" fillId="0" borderId="0" xfId="44" applyNumberFormat="1" applyFont="1" applyFill="1" applyBorder="1" applyAlignment="1">
      <alignment wrapText="1"/>
    </xf>
    <xf numFmtId="164" fontId="28" fillId="0" borderId="12" xfId="0" applyNumberFormat="1" applyFont="1" applyFill="1" applyBorder="1" applyAlignment="1">
      <alignment horizontal="right" indent="1"/>
    </xf>
    <xf numFmtId="164" fontId="28" fillId="0" borderId="12" xfId="0" applyNumberFormat="1" applyFont="1" applyFill="1" applyBorder="1" applyAlignment="1">
      <alignment horizontal="right" vertical="center" indent="1"/>
    </xf>
    <xf numFmtId="164" fontId="18" fillId="0" borderId="12" xfId="0" applyNumberFormat="1" applyFont="1" applyFill="1" applyBorder="1" applyAlignment="1">
      <alignment horizontal="right" vertical="center" indent="1"/>
    </xf>
    <xf numFmtId="0" fontId="31" fillId="0" borderId="12" xfId="0" applyFont="1" applyBorder="1" applyAlignment="1">
      <alignment horizontal="right" wrapText="1" indent="1"/>
    </xf>
    <xf numFmtId="164" fontId="18" fillId="0" borderId="18" xfId="0" applyNumberFormat="1" applyFont="1" applyBorder="1" applyAlignment="1">
      <alignment horizontal="right" wrapText="1" indent="1"/>
    </xf>
    <xf numFmtId="164" fontId="18" fillId="0" borderId="0" xfId="0" applyNumberFormat="1" applyFont="1" applyAlignment="1">
      <alignment horizontal="right" indent="1"/>
    </xf>
    <xf numFmtId="0" fontId="18" fillId="0" borderId="18" xfId="0" applyFont="1" applyBorder="1" applyAlignment="1">
      <alignment horizontal="right" wrapText="1" indent="1"/>
    </xf>
    <xf numFmtId="164" fontId="18" fillId="0" borderId="12" xfId="0" applyNumberFormat="1" applyFont="1" applyBorder="1"/>
    <xf numFmtId="164" fontId="18" fillId="0" borderId="12" xfId="0" applyNumberFormat="1" applyFont="1" applyBorder="1" applyAlignment="1">
      <alignment wrapText="1"/>
    </xf>
    <xf numFmtId="0" fontId="18" fillId="0" borderId="12" xfId="0" applyFont="1" applyFill="1" applyBorder="1" applyAlignment="1">
      <alignment horizontal="right" wrapText="1"/>
    </xf>
    <xf numFmtId="164" fontId="18" fillId="0" borderId="12" xfId="0" applyNumberFormat="1" applyFont="1" applyBorder="1" applyAlignment="1">
      <alignment horizontal="right" indent="1"/>
    </xf>
    <xf numFmtId="164" fontId="38" fillId="0" borderId="12" xfId="0" applyNumberFormat="1" applyFont="1" applyFill="1" applyBorder="1" applyAlignment="1">
      <alignment horizontal="right" vertical="center" wrapText="1" indent="1"/>
    </xf>
    <xf numFmtId="164" fontId="18" fillId="0" borderId="12" xfId="0" applyNumberFormat="1" applyFont="1" applyFill="1" applyBorder="1" applyAlignment="1">
      <alignment horizontal="right" vertical="center" wrapText="1" indent="1"/>
    </xf>
    <xf numFmtId="0" fontId="21" fillId="0" borderId="0" xfId="0" applyFont="1" applyFill="1" applyAlignment="1">
      <alignment wrapText="1"/>
    </xf>
    <xf numFmtId="0" fontId="18" fillId="0" borderId="0" xfId="0" applyFont="1" applyFill="1"/>
    <xf numFmtId="0" fontId="28" fillId="0" borderId="0" xfId="0" applyFont="1" applyFill="1" applyAlignment="1">
      <alignment wrapText="1"/>
    </xf>
    <xf numFmtId="0" fontId="26" fillId="0" borderId="0" xfId="0" applyNumberFormat="1" applyFont="1" applyFill="1" applyAlignment="1">
      <alignment horizontal="left" wrapText="1" indent="1"/>
    </xf>
    <xf numFmtId="164" fontId="40" fillId="0" borderId="0" xfId="0" applyNumberFormat="1" applyFont="1" applyFill="1" applyBorder="1"/>
    <xf numFmtId="0" fontId="18" fillId="0" borderId="0" xfId="0" applyFont="1" applyAlignment="1">
      <alignment horizontal="right" indent="1"/>
    </xf>
    <xf numFmtId="164" fontId="41" fillId="0" borderId="0" xfId="0" applyNumberFormat="1" applyFont="1" applyFill="1" applyBorder="1"/>
    <xf numFmtId="165" fontId="18" fillId="0" borderId="12" xfId="0" applyNumberFormat="1" applyFont="1" applyBorder="1" applyAlignment="1">
      <alignment horizontal="right" indent="1"/>
    </xf>
    <xf numFmtId="165" fontId="28" fillId="0" borderId="12" xfId="0" applyNumberFormat="1" applyFont="1" applyBorder="1" applyAlignment="1">
      <alignment horizontal="right" indent="1"/>
    </xf>
    <xf numFmtId="164" fontId="18" fillId="0" borderId="0" xfId="0" applyNumberFormat="1" applyFont="1" applyFill="1" applyAlignment="1">
      <alignment horizontal="right" indent="1"/>
    </xf>
    <xf numFmtId="0" fontId="24" fillId="0" borderId="12" xfId="0" applyFont="1" applyFill="1" applyBorder="1" applyAlignment="1">
      <alignment horizontal="right" wrapText="1" indent="1"/>
    </xf>
    <xf numFmtId="0" fontId="24" fillId="0" borderId="12" xfId="0" applyFont="1" applyFill="1" applyBorder="1" applyAlignment="1">
      <alignment horizontal="right" indent="1"/>
    </xf>
    <xf numFmtId="0" fontId="31" fillId="0" borderId="12" xfId="0" applyFont="1" applyFill="1" applyBorder="1" applyAlignment="1">
      <alignment horizontal="right" wrapText="1" indent="1"/>
    </xf>
    <xf numFmtId="0" fontId="29" fillId="0" borderId="12" xfId="0" applyFont="1" applyFill="1" applyBorder="1" applyAlignment="1">
      <alignment horizontal="right" wrapText="1" indent="1"/>
    </xf>
    <xf numFmtId="0" fontId="28" fillId="0" borderId="0" xfId="0" applyFont="1" applyAlignment="1"/>
    <xf numFmtId="0" fontId="28" fillId="0" borderId="0" xfId="0" applyFont="1" applyAlignment="1">
      <alignment wrapText="1"/>
    </xf>
    <xf numFmtId="0" fontId="28" fillId="0" borderId="0" xfId="0" applyNumberFormat="1" applyFont="1" applyAlignment="1">
      <alignment horizontal="left" wrapText="1" indent="1"/>
    </xf>
    <xf numFmtId="0" fontId="28" fillId="0" borderId="0" xfId="0" applyFont="1" applyAlignment="1">
      <alignment horizontal="left" wrapText="1"/>
    </xf>
    <xf numFmtId="0" fontId="28" fillId="0" borderId="18" xfId="0" applyFont="1" applyBorder="1" applyAlignment="1">
      <alignment wrapText="1"/>
    </xf>
    <xf numFmtId="0" fontId="28" fillId="0" borderId="0" xfId="0" applyFont="1"/>
    <xf numFmtId="0" fontId="21" fillId="0" borderId="0" xfId="44" applyFont="1" applyFill="1" applyAlignment="1">
      <alignment wrapText="1"/>
    </xf>
    <xf numFmtId="0" fontId="28" fillId="0" borderId="0" xfId="0" applyNumberFormat="1" applyFont="1" applyAlignment="1">
      <alignment horizontal="left" wrapText="1"/>
    </xf>
    <xf numFmtId="166" fontId="28" fillId="0" borderId="12" xfId="0" applyNumberFormat="1" applyFont="1" applyFill="1" applyBorder="1" applyAlignment="1"/>
    <xf numFmtId="166" fontId="39" fillId="0" borderId="12" xfId="0" applyNumberFormat="1" applyFont="1" applyFill="1" applyBorder="1" applyAlignment="1"/>
    <xf numFmtId="0" fontId="28" fillId="0" borderId="14" xfId="0" applyNumberFormat="1" applyFont="1" applyFill="1" applyBorder="1" applyAlignment="1">
      <alignment horizontal="right" indent="1"/>
    </xf>
    <xf numFmtId="0" fontId="28" fillId="0" borderId="0" xfId="0" applyFont="1" applyAlignment="1">
      <alignment horizontal="center"/>
    </xf>
    <xf numFmtId="0" fontId="18" fillId="0" borderId="0" xfId="0" applyFont="1" applyAlignment="1">
      <alignment horizontal="center" wrapText="1"/>
    </xf>
    <xf numFmtId="0" fontId="21" fillId="0" borderId="0" xfId="0" applyFont="1" applyAlignment="1">
      <alignment horizontal="center" wrapText="1"/>
    </xf>
    <xf numFmtId="0" fontId="24" fillId="0" borderId="0" xfId="0" applyFont="1" applyAlignment="1">
      <alignment wrapText="1"/>
    </xf>
    <xf numFmtId="0" fontId="18" fillId="0" borderId="13"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1" fillId="0" borderId="11" xfId="0" applyFont="1" applyBorder="1" applyAlignment="1">
      <alignment horizontal="center" vertical="center" wrapText="1"/>
    </xf>
    <xf numFmtId="0" fontId="18" fillId="0" borderId="11" xfId="0" applyFont="1" applyBorder="1" applyAlignment="1">
      <alignment horizontal="center" vertical="center" wrapText="1"/>
    </xf>
    <xf numFmtId="0" fontId="26" fillId="0" borderId="0" xfId="0" applyFont="1" applyAlignment="1">
      <alignment horizontal="center" wrapText="1"/>
    </xf>
    <xf numFmtId="0" fontId="23" fillId="0" borderId="0" xfId="0" applyFont="1" applyAlignment="1">
      <alignment wrapText="1"/>
    </xf>
    <xf numFmtId="0" fontId="33" fillId="0" borderId="0" xfId="0" applyFont="1" applyAlignment="1">
      <alignment vertical="top" wrapText="1"/>
    </xf>
    <xf numFmtId="0" fontId="34" fillId="0" borderId="0" xfId="0" applyFont="1" applyAlignment="1">
      <alignment vertical="top" wrapText="1"/>
    </xf>
    <xf numFmtId="0" fontId="28" fillId="0" borderId="0" xfId="0" applyFont="1" applyAlignment="1">
      <alignment horizontal="center" wrapText="1"/>
    </xf>
    <xf numFmtId="0" fontId="28" fillId="0" borderId="13" xfId="0" applyFont="1" applyBorder="1" applyAlignment="1">
      <alignment horizontal="center" vertical="center" wrapText="1"/>
    </xf>
    <xf numFmtId="0" fontId="23" fillId="0" borderId="0" xfId="0" applyFont="1" applyAlignment="1">
      <alignment horizontal="justify" vertical="top" wrapText="1"/>
    </xf>
    <xf numFmtId="0" fontId="33" fillId="0" borderId="0" xfId="0" applyFont="1" applyAlignment="1">
      <alignment horizontal="justify" vertical="top" wrapText="1"/>
    </xf>
    <xf numFmtId="0" fontId="30" fillId="0" borderId="0" xfId="0" applyFont="1" applyAlignment="1">
      <alignment horizontal="justify"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wrapText="1"/>
    </xf>
    <xf numFmtId="0" fontId="30" fillId="0" borderId="0" xfId="0" applyFont="1" applyAlignment="1">
      <alignment wrapText="1"/>
    </xf>
    <xf numFmtId="0" fontId="36" fillId="0" borderId="0" xfId="0" applyFont="1" applyAlignment="1">
      <alignment wrapText="1"/>
    </xf>
  </cellXfs>
  <cellStyles count="45">
    <cellStyle name="20% — akcent 1" xfId="19" builtinId="30" customBuiltin="1"/>
    <cellStyle name="20% — akcent 2" xfId="23" builtinId="34" customBuiltin="1"/>
    <cellStyle name="20% — akcent 3" xfId="27" builtinId="38" customBuiltin="1"/>
    <cellStyle name="20% — akcent 4" xfId="31" builtinId="42" customBuiltin="1"/>
    <cellStyle name="20% — akcent 5" xfId="35" builtinId="46" customBuiltin="1"/>
    <cellStyle name="20% — akcent 6" xfId="39" builtinId="50" customBuiltin="1"/>
    <cellStyle name="40% — akcent 1" xfId="20" builtinId="31" customBuiltin="1"/>
    <cellStyle name="40% — akcent 2" xfId="24" builtinId="35" customBuiltin="1"/>
    <cellStyle name="40% — akcent 3" xfId="28" builtinId="39" customBuiltin="1"/>
    <cellStyle name="40% — akcent 4" xfId="32" builtinId="43" customBuiltin="1"/>
    <cellStyle name="40% — akcent 5" xfId="36" builtinId="47" customBuiltin="1"/>
    <cellStyle name="40% — akcent 6" xfId="40" builtinId="51" customBuiltin="1"/>
    <cellStyle name="60% — akcent 1" xfId="21" builtinId="32" customBuiltin="1"/>
    <cellStyle name="60% — akcent 2" xfId="25" builtinId="36" customBuiltin="1"/>
    <cellStyle name="60% — akcent 3" xfId="29" builtinId="40" customBuiltin="1"/>
    <cellStyle name="60% — akcent 4" xfId="33" builtinId="44" customBuiltin="1"/>
    <cellStyle name="60% — akcent 5" xfId="37" builtinId="48" customBuiltin="1"/>
    <cellStyle name="60% — akcent 6" xfId="41" builtinId="52" customBuiltin="1"/>
    <cellStyle name="Akcent 1" xfId="18" builtinId="29" customBuiltin="1"/>
    <cellStyle name="Akcent 2" xfId="22" builtinId="33" customBuiltin="1"/>
    <cellStyle name="Akcent 3" xfId="26" builtinId="37" customBuiltin="1"/>
    <cellStyle name="Akcent 4" xfId="30" builtinId="41" customBuiltin="1"/>
    <cellStyle name="Akcent 5" xfId="34" builtinId="45" customBuiltin="1"/>
    <cellStyle name="Akcent 6" xfId="38" builtinId="49" customBuiltin="1"/>
    <cellStyle name="Dane wejściowe" xfId="9" builtinId="20" customBuiltin="1"/>
    <cellStyle name="Dane wyjściowe" xfId="10" builtinId="21" customBuiltin="1"/>
    <cellStyle name="Dobry" xfId="6" builtinId="26" customBuiltin="1"/>
    <cellStyle name="Dziesiętny" xfId="43" builtinId="3"/>
    <cellStyle name="Komórka połączona" xfId="12" builtinId="24" customBuiltin="1"/>
    <cellStyle name="Komórka zaznaczona" xfId="13" builtinId="23" customBuiltin="1"/>
    <cellStyle name="Nagłówek 1" xfId="2" builtinId="16" customBuiltin="1"/>
    <cellStyle name="Nagłówek 2" xfId="3" builtinId="17" customBuiltin="1"/>
    <cellStyle name="Nagłówek 3" xfId="4" builtinId="18" customBuiltin="1"/>
    <cellStyle name="Nagłówek 4" xfId="5" builtinId="19" customBuiltin="1"/>
    <cellStyle name="Neutralny" xfId="8" builtinId="28" customBuiltin="1"/>
    <cellStyle name="Normalny" xfId="0" builtinId="0"/>
    <cellStyle name="Normalny 2" xfId="44" xr:uid="{00000000-0005-0000-0000-000024000000}"/>
    <cellStyle name="Normalny 3" xfId="42" xr:uid="{00000000-0005-0000-0000-000025000000}"/>
    <cellStyle name="Obliczenia" xfId="11" builtinId="22" customBuiltin="1"/>
    <cellStyle name="Suma" xfId="17" builtinId="25" customBuiltin="1"/>
    <cellStyle name="Tekst objaśnienia" xfId="16" builtinId="53" customBuiltin="1"/>
    <cellStyle name="Tekst ostrzeżenia" xfId="14" builtinId="11" customBuiltin="1"/>
    <cellStyle name="Tytuł" xfId="1" builtinId="15" customBuiltin="1"/>
    <cellStyle name="Uwaga" xfId="15" builtinId="10" customBuiltin="1"/>
    <cellStyle name="Zły" xfId="7" builtinId="27" customBuiltin="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51"/>
  <sheetViews>
    <sheetView showGridLines="0" tabSelected="1" zoomScale="108" zoomScaleNormal="108" zoomScaleSheetLayoutView="100" workbookViewId="0">
      <selection activeCell="D2" sqref="D2"/>
    </sheetView>
  </sheetViews>
  <sheetFormatPr defaultColWidth="9.140625" defaultRowHeight="12" x14ac:dyDescent="0.2"/>
  <cols>
    <col min="1" max="1" width="38.28515625" style="1" customWidth="1"/>
    <col min="2" max="4" width="12.85546875" style="1" customWidth="1"/>
    <col min="5" max="5" width="37.85546875" style="1" customWidth="1"/>
    <col min="6" max="16384" width="9.140625" style="1"/>
  </cols>
  <sheetData>
    <row r="1" spans="1:8" x14ac:dyDescent="0.2">
      <c r="A1" s="118" t="s">
        <v>244</v>
      </c>
      <c r="B1" s="118"/>
      <c r="C1" s="118"/>
      <c r="D1" s="118"/>
      <c r="E1" s="118"/>
      <c r="F1" s="1" t="s">
        <v>160</v>
      </c>
    </row>
    <row r="2" spans="1:8" s="5" customFormat="1" x14ac:dyDescent="0.2">
      <c r="A2" s="11" t="s">
        <v>245</v>
      </c>
      <c r="B2" s="6"/>
      <c r="C2" s="6"/>
      <c r="D2" s="6"/>
      <c r="E2" s="6" t="s">
        <v>160</v>
      </c>
    </row>
    <row r="3" spans="1:8" ht="24" x14ac:dyDescent="0.2">
      <c r="A3" s="119" t="s">
        <v>0</v>
      </c>
      <c r="B3" s="12" t="s">
        <v>54</v>
      </c>
      <c r="C3" s="120" t="s">
        <v>55</v>
      </c>
      <c r="D3" s="121"/>
      <c r="E3" s="122" t="s">
        <v>28</v>
      </c>
      <c r="G3" s="1" t="s">
        <v>160</v>
      </c>
    </row>
    <row r="4" spans="1:8" ht="24" x14ac:dyDescent="0.2">
      <c r="A4" s="119"/>
      <c r="B4" s="123" t="s">
        <v>56</v>
      </c>
      <c r="C4" s="119"/>
      <c r="D4" s="2" t="s">
        <v>203</v>
      </c>
      <c r="E4" s="122"/>
    </row>
    <row r="5" spans="1:8" x14ac:dyDescent="0.2">
      <c r="A5" s="116" t="s">
        <v>161</v>
      </c>
      <c r="B5" s="116"/>
      <c r="C5" s="116"/>
      <c r="D5" s="116"/>
      <c r="E5" s="116"/>
    </row>
    <row r="6" spans="1:8" s="5" customFormat="1" x14ac:dyDescent="0.2">
      <c r="A6" s="124" t="s">
        <v>188</v>
      </c>
      <c r="B6" s="124"/>
      <c r="C6" s="124"/>
      <c r="D6" s="124"/>
      <c r="E6" s="124"/>
    </row>
    <row r="7" spans="1:8" ht="13.5" x14ac:dyDescent="0.2">
      <c r="A7" s="4" t="s">
        <v>57</v>
      </c>
      <c r="B7" s="41">
        <v>312720</v>
      </c>
      <c r="C7" s="41">
        <v>17845</v>
      </c>
      <c r="D7" s="41">
        <v>5.7</v>
      </c>
      <c r="E7" s="13" t="s">
        <v>58</v>
      </c>
      <c r="F7" s="62"/>
    </row>
    <row r="8" spans="1:8" x14ac:dyDescent="0.2">
      <c r="A8" s="4" t="s">
        <v>59</v>
      </c>
      <c r="B8" s="41">
        <v>314</v>
      </c>
      <c r="C8" s="41">
        <v>21</v>
      </c>
      <c r="D8" s="41">
        <v>6.7</v>
      </c>
      <c r="E8" s="13" t="s">
        <v>60</v>
      </c>
      <c r="F8" s="62"/>
    </row>
    <row r="9" spans="1:8" x14ac:dyDescent="0.2">
      <c r="A9" s="4" t="s">
        <v>61</v>
      </c>
      <c r="B9" s="41">
        <v>66</v>
      </c>
      <c r="C9" s="41">
        <v>4</v>
      </c>
      <c r="D9" s="41">
        <v>6.1</v>
      </c>
      <c r="E9" s="13" t="s">
        <v>62</v>
      </c>
    </row>
    <row r="10" spans="1:8" x14ac:dyDescent="0.2">
      <c r="A10" s="4" t="s">
        <v>63</v>
      </c>
      <c r="B10" s="41">
        <v>2477</v>
      </c>
      <c r="C10" s="41">
        <v>160</v>
      </c>
      <c r="D10" s="41">
        <v>6.5</v>
      </c>
      <c r="E10" s="13" t="s">
        <v>64</v>
      </c>
      <c r="F10" s="62"/>
    </row>
    <row r="11" spans="1:8" x14ac:dyDescent="0.2">
      <c r="A11" s="4" t="s">
        <v>65</v>
      </c>
      <c r="B11" s="41">
        <v>964</v>
      </c>
      <c r="C11" s="41">
        <v>52</v>
      </c>
      <c r="D11" s="45">
        <v>5.4</v>
      </c>
      <c r="E11" s="13" t="s">
        <v>66</v>
      </c>
      <c r="F11" s="62"/>
    </row>
    <row r="12" spans="1:8" x14ac:dyDescent="0.2">
      <c r="A12" s="4" t="s">
        <v>67</v>
      </c>
      <c r="B12" s="41">
        <v>52363</v>
      </c>
      <c r="C12" s="41">
        <v>1654</v>
      </c>
      <c r="D12" s="45">
        <v>3.2</v>
      </c>
      <c r="E12" s="13" t="s">
        <v>68</v>
      </c>
    </row>
    <row r="13" spans="1:8" ht="15" x14ac:dyDescent="0.25">
      <c r="A13" s="4" t="s">
        <v>69</v>
      </c>
      <c r="B13" s="41">
        <v>40836</v>
      </c>
      <c r="C13" s="41">
        <v>1542</v>
      </c>
      <c r="D13" s="45">
        <v>3.8</v>
      </c>
      <c r="E13" s="13" t="s">
        <v>70</v>
      </c>
      <c r="F13" s="62"/>
      <c r="G13" s="94"/>
      <c r="H13" s="62"/>
    </row>
    <row r="14" spans="1:8" ht="15" x14ac:dyDescent="0.25">
      <c r="A14" s="116" t="s">
        <v>162</v>
      </c>
      <c r="B14" s="116"/>
      <c r="C14" s="116"/>
      <c r="D14" s="116"/>
      <c r="E14" s="116"/>
      <c r="G14" s="94"/>
      <c r="H14" s="62"/>
    </row>
    <row r="15" spans="1:8" s="5" customFormat="1" x14ac:dyDescent="0.2">
      <c r="A15" s="117" t="s">
        <v>163</v>
      </c>
      <c r="B15" s="117"/>
      <c r="C15" s="117"/>
      <c r="D15" s="117"/>
      <c r="E15" s="117"/>
    </row>
    <row r="16" spans="1:8" ht="36" x14ac:dyDescent="0.2">
      <c r="A16" s="4" t="s">
        <v>71</v>
      </c>
      <c r="B16" s="4"/>
      <c r="C16" s="4"/>
      <c r="D16" s="4"/>
      <c r="E16" s="13" t="s">
        <v>72</v>
      </c>
    </row>
    <row r="17" spans="1:8" x14ac:dyDescent="0.2">
      <c r="A17" s="16" t="s">
        <v>1</v>
      </c>
      <c r="B17" s="51">
        <v>20.2</v>
      </c>
      <c r="C17" s="51">
        <v>0.9</v>
      </c>
      <c r="D17" s="95">
        <v>4.5</v>
      </c>
      <c r="E17" s="42" t="s">
        <v>201</v>
      </c>
    </row>
    <row r="18" spans="1:8" x14ac:dyDescent="0.2">
      <c r="A18" s="16" t="s">
        <v>73</v>
      </c>
      <c r="B18" s="56">
        <v>203623.4</v>
      </c>
      <c r="C18" s="56">
        <v>1870.3</v>
      </c>
      <c r="D18" s="56">
        <v>0.9</v>
      </c>
      <c r="E18" s="42" t="s">
        <v>202</v>
      </c>
      <c r="G18" s="1" t="s">
        <v>160</v>
      </c>
    </row>
    <row r="19" spans="1:8" ht="27" x14ac:dyDescent="0.2">
      <c r="A19" s="4" t="s">
        <v>251</v>
      </c>
      <c r="B19" s="56">
        <v>3260</v>
      </c>
      <c r="C19" s="56">
        <v>230</v>
      </c>
      <c r="D19" s="81">
        <v>7.1</v>
      </c>
      <c r="E19" s="36" t="s">
        <v>164</v>
      </c>
    </row>
    <row r="20" spans="1:8" x14ac:dyDescent="0.2">
      <c r="A20" s="16" t="s">
        <v>74</v>
      </c>
      <c r="B20" s="51">
        <v>2430</v>
      </c>
      <c r="C20" s="51">
        <v>190</v>
      </c>
      <c r="D20" s="82">
        <v>7.8</v>
      </c>
      <c r="E20" s="17" t="s">
        <v>75</v>
      </c>
    </row>
    <row r="21" spans="1:8" ht="24" x14ac:dyDescent="0.2">
      <c r="A21" s="18" t="s">
        <v>91</v>
      </c>
      <c r="B21" s="56">
        <v>824</v>
      </c>
      <c r="C21" s="83">
        <v>40</v>
      </c>
      <c r="D21" s="57">
        <v>4.9000000000000004</v>
      </c>
      <c r="E21" s="19" t="s">
        <v>92</v>
      </c>
    </row>
    <row r="22" spans="1:8" ht="36.950000000000003" customHeight="1" x14ac:dyDescent="0.2">
      <c r="A22" s="4" t="s">
        <v>165</v>
      </c>
      <c r="B22" s="57">
        <v>115039.2</v>
      </c>
      <c r="C22" s="56">
        <v>819.7</v>
      </c>
      <c r="D22" s="57">
        <v>0.7</v>
      </c>
      <c r="E22" s="13" t="s">
        <v>76</v>
      </c>
    </row>
    <row r="23" spans="1:8" ht="27.75" x14ac:dyDescent="0.25">
      <c r="A23" s="4" t="s">
        <v>77</v>
      </c>
      <c r="B23" s="56">
        <v>13420.3</v>
      </c>
      <c r="C23" s="56">
        <v>505.3</v>
      </c>
      <c r="D23" s="57">
        <v>3.8</v>
      </c>
      <c r="E23" s="13" t="s">
        <v>78</v>
      </c>
      <c r="F23" s="96"/>
      <c r="G23" s="62"/>
    </row>
    <row r="24" spans="1:8" ht="15" x14ac:dyDescent="0.25">
      <c r="A24" s="4" t="s">
        <v>79</v>
      </c>
      <c r="B24" s="56"/>
      <c r="C24" s="56"/>
      <c r="D24" s="56"/>
      <c r="E24" s="13" t="s">
        <v>80</v>
      </c>
      <c r="F24" s="96"/>
      <c r="G24" s="62"/>
    </row>
    <row r="25" spans="1:8" x14ac:dyDescent="0.2">
      <c r="A25" s="16" t="s">
        <v>81</v>
      </c>
      <c r="B25" s="56"/>
      <c r="C25" s="56"/>
      <c r="D25" s="56"/>
      <c r="E25" s="17" t="s">
        <v>82</v>
      </c>
    </row>
    <row r="26" spans="1:8" x14ac:dyDescent="0.2">
      <c r="A26" s="14" t="s">
        <v>20</v>
      </c>
      <c r="B26" s="57">
        <v>13926</v>
      </c>
      <c r="C26" s="56">
        <v>509.9</v>
      </c>
      <c r="D26" s="56">
        <v>3.7</v>
      </c>
      <c r="E26" s="15" t="s">
        <v>46</v>
      </c>
    </row>
    <row r="27" spans="1:8" ht="15" x14ac:dyDescent="0.25">
      <c r="A27" s="14" t="s">
        <v>83</v>
      </c>
      <c r="B27" s="54">
        <v>3.5</v>
      </c>
      <c r="C27" s="53">
        <v>3.3</v>
      </c>
      <c r="D27" s="54" t="s">
        <v>249</v>
      </c>
      <c r="E27" s="15" t="s">
        <v>84</v>
      </c>
      <c r="F27" s="96"/>
      <c r="G27" s="96"/>
      <c r="H27" s="62"/>
    </row>
    <row r="28" spans="1:8" ht="15" x14ac:dyDescent="0.25">
      <c r="A28" s="16" t="s">
        <v>85</v>
      </c>
      <c r="B28" s="56"/>
      <c r="C28" s="56"/>
      <c r="D28" s="56"/>
      <c r="E28" s="17" t="s">
        <v>86</v>
      </c>
      <c r="F28" s="96"/>
      <c r="G28" s="96"/>
    </row>
    <row r="29" spans="1:8" x14ac:dyDescent="0.2">
      <c r="A29" s="14" t="s">
        <v>20</v>
      </c>
      <c r="B29" s="57">
        <v>3979.6</v>
      </c>
      <c r="C29" s="57">
        <v>252.5</v>
      </c>
      <c r="D29" s="56">
        <v>6.3</v>
      </c>
      <c r="E29" s="15" t="s">
        <v>46</v>
      </c>
    </row>
    <row r="30" spans="1:8" x14ac:dyDescent="0.2">
      <c r="A30" s="14" t="s">
        <v>83</v>
      </c>
      <c r="B30" s="53">
        <v>1</v>
      </c>
      <c r="C30" s="54">
        <v>1.6</v>
      </c>
      <c r="D30" s="54" t="s">
        <v>249</v>
      </c>
      <c r="E30" s="15" t="s">
        <v>84</v>
      </c>
    </row>
    <row r="31" spans="1:8" s="20" customFormat="1" x14ac:dyDescent="0.2">
      <c r="A31" s="116" t="s">
        <v>231</v>
      </c>
      <c r="B31" s="116"/>
      <c r="C31" s="116"/>
      <c r="D31" s="116"/>
      <c r="E31" s="116"/>
    </row>
    <row r="32" spans="1:8" s="21" customFormat="1" x14ac:dyDescent="0.2">
      <c r="A32" s="117" t="s">
        <v>232</v>
      </c>
      <c r="B32" s="117"/>
      <c r="C32" s="117"/>
      <c r="D32" s="117"/>
      <c r="E32" s="117"/>
    </row>
    <row r="33" spans="1:7" ht="37.5" x14ac:dyDescent="0.2">
      <c r="A33" s="22" t="s">
        <v>87</v>
      </c>
      <c r="B33" s="51">
        <v>862992</v>
      </c>
      <c r="C33" s="51">
        <v>26909</v>
      </c>
      <c r="D33" s="51">
        <v>3.1</v>
      </c>
      <c r="E33" s="6" t="s">
        <v>88</v>
      </c>
    </row>
    <row r="34" spans="1:7" x14ac:dyDescent="0.2">
      <c r="A34" s="23" t="s">
        <v>2</v>
      </c>
      <c r="B34" s="51"/>
      <c r="C34" s="51"/>
      <c r="D34" s="51"/>
      <c r="E34" s="24" t="s">
        <v>29</v>
      </c>
    </row>
    <row r="35" spans="1:7" x14ac:dyDescent="0.2">
      <c r="A35" s="23" t="s">
        <v>3</v>
      </c>
      <c r="B35" s="41">
        <v>228</v>
      </c>
      <c r="C35" s="41">
        <v>129</v>
      </c>
      <c r="D35" s="41" t="s">
        <v>249</v>
      </c>
      <c r="E35" s="24" t="s">
        <v>30</v>
      </c>
    </row>
    <row r="36" spans="1:7" ht="37.5" x14ac:dyDescent="0.2">
      <c r="A36" s="61" t="s">
        <v>89</v>
      </c>
      <c r="B36" s="41">
        <v>71.099999999999994</v>
      </c>
      <c r="C36" s="41">
        <v>68.099999999999994</v>
      </c>
      <c r="D36" s="41" t="s">
        <v>249</v>
      </c>
      <c r="E36" s="6" t="s">
        <v>90</v>
      </c>
    </row>
    <row r="37" spans="1:7" s="26" customFormat="1" x14ac:dyDescent="0.2">
      <c r="A37" s="116" t="s">
        <v>93</v>
      </c>
      <c r="B37" s="116"/>
      <c r="C37" s="116"/>
      <c r="D37" s="116"/>
      <c r="E37" s="116"/>
    </row>
    <row r="38" spans="1:7" s="26" customFormat="1" ht="15" x14ac:dyDescent="0.25">
      <c r="A38" s="117" t="s">
        <v>94</v>
      </c>
      <c r="B38" s="117"/>
      <c r="C38" s="117"/>
      <c r="D38" s="117"/>
      <c r="E38" s="117"/>
      <c r="G38" s="96"/>
    </row>
    <row r="39" spans="1:7" ht="15" x14ac:dyDescent="0.25">
      <c r="A39" s="61" t="s">
        <v>229</v>
      </c>
      <c r="B39" s="77">
        <v>37766.300000000003</v>
      </c>
      <c r="C39" s="77">
        <v>2079.1</v>
      </c>
      <c r="D39" s="45">
        <v>5.5</v>
      </c>
      <c r="E39" s="52" t="s">
        <v>190</v>
      </c>
      <c r="F39" s="62"/>
      <c r="G39" s="96"/>
    </row>
    <row r="40" spans="1:7" ht="15" x14ac:dyDescent="0.25">
      <c r="A40" s="27" t="s">
        <v>4</v>
      </c>
      <c r="B40" s="78">
        <v>22489.9</v>
      </c>
      <c r="C40" s="78">
        <v>854.2</v>
      </c>
      <c r="D40" s="45">
        <v>3.8</v>
      </c>
      <c r="E40" s="38" t="s">
        <v>31</v>
      </c>
      <c r="F40" s="62"/>
      <c r="G40" s="96"/>
    </row>
    <row r="41" spans="1:7" ht="15" x14ac:dyDescent="0.25">
      <c r="A41" s="27" t="s">
        <v>5</v>
      </c>
      <c r="B41" s="78">
        <v>15276.4</v>
      </c>
      <c r="C41" s="78">
        <v>1224.9000000000001</v>
      </c>
      <c r="D41" s="45">
        <v>8</v>
      </c>
      <c r="E41" s="38" t="s">
        <v>32</v>
      </c>
      <c r="F41" s="62"/>
      <c r="G41" s="96"/>
    </row>
    <row r="42" spans="1:7" ht="15" x14ac:dyDescent="0.25">
      <c r="A42" s="23" t="s">
        <v>6</v>
      </c>
      <c r="B42" s="78">
        <v>19517</v>
      </c>
      <c r="C42" s="79">
        <v>1061.5</v>
      </c>
      <c r="D42" s="49">
        <v>5.4</v>
      </c>
      <c r="E42" s="39" t="s">
        <v>33</v>
      </c>
      <c r="F42" s="62"/>
      <c r="G42" s="96"/>
    </row>
    <row r="43" spans="1:7" ht="26.25" x14ac:dyDescent="0.25">
      <c r="A43" s="61" t="s">
        <v>250</v>
      </c>
      <c r="B43" s="41">
        <v>121</v>
      </c>
      <c r="C43" s="41">
        <v>117</v>
      </c>
      <c r="D43" s="100" t="s">
        <v>249</v>
      </c>
      <c r="E43" s="52" t="s">
        <v>191</v>
      </c>
      <c r="F43" s="62" t="s">
        <v>160</v>
      </c>
      <c r="G43" s="96"/>
    </row>
    <row r="44" spans="1:7" s="26" customFormat="1" ht="39.950000000000003" customHeight="1" x14ac:dyDescent="0.2">
      <c r="A44" s="61" t="s">
        <v>230</v>
      </c>
      <c r="B44" s="63">
        <v>70.400000000000006</v>
      </c>
      <c r="C44" s="63">
        <v>68</v>
      </c>
      <c r="D44" s="101" t="s">
        <v>249</v>
      </c>
      <c r="E44" s="52" t="s">
        <v>189</v>
      </c>
    </row>
    <row r="45" spans="1:7" x14ac:dyDescent="0.2">
      <c r="A45" s="7"/>
      <c r="E45" s="7"/>
    </row>
    <row r="46" spans="1:7" s="25" customFormat="1" ht="11.25" x14ac:dyDescent="0.2">
      <c r="A46" s="25" t="s">
        <v>204</v>
      </c>
    </row>
    <row r="47" spans="1:7" s="25" customFormat="1" ht="11.25" x14ac:dyDescent="0.2">
      <c r="A47" s="25" t="s">
        <v>205</v>
      </c>
    </row>
    <row r="48" spans="1:7" s="44" customFormat="1" ht="11.25" x14ac:dyDescent="0.2">
      <c r="A48" s="44" t="s">
        <v>233</v>
      </c>
    </row>
    <row r="49" spans="1:6" s="25" customFormat="1" ht="11.25" x14ac:dyDescent="0.2">
      <c r="A49" s="44" t="s">
        <v>206</v>
      </c>
      <c r="B49" s="44"/>
      <c r="C49" s="44"/>
      <c r="D49" s="44"/>
      <c r="E49" s="44"/>
      <c r="F49" s="44"/>
    </row>
    <row r="50" spans="1:6" s="25" customFormat="1" ht="11.25" x14ac:dyDescent="0.2">
      <c r="A50" s="44"/>
      <c r="B50" s="44"/>
      <c r="C50" s="44"/>
      <c r="D50" s="44"/>
      <c r="E50" s="44"/>
      <c r="F50" s="44"/>
    </row>
    <row r="51" spans="1:6" x14ac:dyDescent="0.2">
      <c r="A51" s="43"/>
      <c r="B51" s="43"/>
      <c r="C51" s="43"/>
      <c r="D51" s="43"/>
      <c r="E51" s="43"/>
      <c r="F51" s="43"/>
    </row>
  </sheetData>
  <mergeCells count="13">
    <mergeCell ref="A37:E37"/>
    <mergeCell ref="A38:E38"/>
    <mergeCell ref="A5:E5"/>
    <mergeCell ref="A1:E1"/>
    <mergeCell ref="A3:A4"/>
    <mergeCell ref="C3:D3"/>
    <mergeCell ref="E3:E4"/>
    <mergeCell ref="B4:C4"/>
    <mergeCell ref="A6:E6"/>
    <mergeCell ref="A14:E14"/>
    <mergeCell ref="A15:E15"/>
    <mergeCell ref="A31:E31"/>
    <mergeCell ref="A32:E32"/>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41"/>
  <sheetViews>
    <sheetView showGridLines="0" topLeftCell="A16" zoomScale="108" zoomScaleNormal="108" workbookViewId="0">
      <selection activeCell="G9" sqref="G9"/>
    </sheetView>
  </sheetViews>
  <sheetFormatPr defaultColWidth="9.140625" defaultRowHeight="12" x14ac:dyDescent="0.2"/>
  <cols>
    <col min="1" max="1" width="38.28515625" style="109" customWidth="1"/>
    <col min="2" max="4" width="12.85546875" style="1" customWidth="1"/>
    <col min="5" max="5" width="36.42578125" style="1" customWidth="1"/>
    <col min="6" max="16384" width="9.140625" style="1"/>
  </cols>
  <sheetData>
    <row r="1" spans="1:6" x14ac:dyDescent="0.2">
      <c r="A1" s="118" t="s">
        <v>246</v>
      </c>
      <c r="B1" s="118"/>
      <c r="C1" s="118"/>
      <c r="D1" s="118"/>
      <c r="E1" s="118"/>
    </row>
    <row r="2" spans="1:6" s="5" customFormat="1" x14ac:dyDescent="0.2">
      <c r="A2" s="104" t="s">
        <v>247</v>
      </c>
      <c r="B2" s="6"/>
      <c r="C2" s="6"/>
      <c r="D2" s="6"/>
      <c r="E2" s="6"/>
    </row>
    <row r="3" spans="1:6" ht="24" x14ac:dyDescent="0.2">
      <c r="A3" s="129" t="s">
        <v>0</v>
      </c>
      <c r="B3" s="12" t="s">
        <v>54</v>
      </c>
      <c r="C3" s="120" t="s">
        <v>55</v>
      </c>
      <c r="D3" s="121"/>
      <c r="E3" s="122" t="s">
        <v>28</v>
      </c>
      <c r="F3" s="1" t="s">
        <v>160</v>
      </c>
    </row>
    <row r="4" spans="1:6" ht="24" x14ac:dyDescent="0.2">
      <c r="A4" s="129"/>
      <c r="B4" s="123" t="s">
        <v>56</v>
      </c>
      <c r="C4" s="119"/>
      <c r="D4" s="2" t="s">
        <v>203</v>
      </c>
      <c r="E4" s="122"/>
      <c r="F4" s="1" t="s">
        <v>160</v>
      </c>
    </row>
    <row r="5" spans="1:6" s="26" customFormat="1" x14ac:dyDescent="0.2">
      <c r="A5" s="116" t="s">
        <v>166</v>
      </c>
      <c r="B5" s="116"/>
      <c r="C5" s="116"/>
      <c r="D5" s="116"/>
      <c r="E5" s="116"/>
    </row>
    <row r="6" spans="1:6" s="26" customFormat="1" x14ac:dyDescent="0.2">
      <c r="A6" s="117" t="s">
        <v>167</v>
      </c>
      <c r="B6" s="117"/>
      <c r="C6" s="117"/>
      <c r="D6" s="117"/>
      <c r="E6" s="117"/>
    </row>
    <row r="7" spans="1:6" x14ac:dyDescent="0.2">
      <c r="A7" s="105" t="s">
        <v>7</v>
      </c>
      <c r="B7" s="97">
        <v>-3.8</v>
      </c>
      <c r="C7" s="98">
        <v>-2.5</v>
      </c>
      <c r="D7" s="100" t="s">
        <v>249</v>
      </c>
      <c r="E7" s="37" t="s">
        <v>34</v>
      </c>
    </row>
    <row r="8" spans="1:6" ht="24" x14ac:dyDescent="0.2">
      <c r="A8" s="105" t="s">
        <v>95</v>
      </c>
      <c r="B8" s="97">
        <v>0.1</v>
      </c>
      <c r="C8" s="97">
        <v>-1</v>
      </c>
      <c r="D8" s="100" t="s">
        <v>249</v>
      </c>
      <c r="E8" s="37" t="s">
        <v>96</v>
      </c>
    </row>
    <row r="9" spans="1:6" x14ac:dyDescent="0.2">
      <c r="A9" s="116" t="s">
        <v>97</v>
      </c>
      <c r="B9" s="116"/>
      <c r="C9" s="116"/>
      <c r="D9" s="116"/>
      <c r="E9" s="116"/>
    </row>
    <row r="10" spans="1:6" x14ac:dyDescent="0.2">
      <c r="A10" s="117" t="s">
        <v>98</v>
      </c>
      <c r="B10" s="117"/>
      <c r="C10" s="117"/>
      <c r="D10" s="117"/>
      <c r="E10" s="117"/>
    </row>
    <row r="11" spans="1:6" ht="24" customHeight="1" x14ac:dyDescent="0.2">
      <c r="A11" s="105" t="s">
        <v>257</v>
      </c>
      <c r="B11" s="45">
        <v>15168.968999999999</v>
      </c>
      <c r="C11" s="49">
        <v>763.24300000000005</v>
      </c>
      <c r="D11" s="49">
        <v>5</v>
      </c>
      <c r="E11" s="37" t="s">
        <v>192</v>
      </c>
    </row>
    <row r="12" spans="1:6" ht="24" x14ac:dyDescent="0.2">
      <c r="A12" s="105" t="s">
        <v>99</v>
      </c>
      <c r="B12" s="47">
        <v>6362.9</v>
      </c>
      <c r="C12" s="47">
        <v>5452.1206322697581</v>
      </c>
      <c r="D12" s="56">
        <v>85.7</v>
      </c>
      <c r="E12" s="37" t="s">
        <v>100</v>
      </c>
    </row>
    <row r="13" spans="1:6" ht="36" x14ac:dyDescent="0.2">
      <c r="A13" s="105" t="s">
        <v>227</v>
      </c>
      <c r="B13" s="57">
        <v>812.3</v>
      </c>
      <c r="C13" s="60">
        <v>69</v>
      </c>
      <c r="D13" s="59">
        <v>8.5</v>
      </c>
      <c r="E13" s="37" t="s">
        <v>193</v>
      </c>
    </row>
    <row r="14" spans="1:6" ht="27" x14ac:dyDescent="0.2">
      <c r="A14" s="105" t="s">
        <v>258</v>
      </c>
      <c r="B14" s="56">
        <v>5.2</v>
      </c>
      <c r="C14" s="59">
        <v>8.8000000000000007</v>
      </c>
      <c r="D14" s="80" t="s">
        <v>249</v>
      </c>
      <c r="E14" s="37" t="s">
        <v>194</v>
      </c>
    </row>
    <row r="15" spans="1:6" x14ac:dyDescent="0.2">
      <c r="A15" s="116" t="s">
        <v>10</v>
      </c>
      <c r="B15" s="116"/>
      <c r="C15" s="116"/>
      <c r="D15" s="116"/>
      <c r="E15" s="116"/>
    </row>
    <row r="16" spans="1:6" x14ac:dyDescent="0.2">
      <c r="A16" s="117" t="s">
        <v>37</v>
      </c>
      <c r="B16" s="117"/>
      <c r="C16" s="117"/>
      <c r="D16" s="117"/>
      <c r="E16" s="117"/>
    </row>
    <row r="17" spans="1:7" ht="26.25" customHeight="1" x14ac:dyDescent="0.2">
      <c r="A17" s="74" t="s">
        <v>259</v>
      </c>
      <c r="B17" s="75"/>
      <c r="C17" s="76"/>
      <c r="D17" s="75"/>
      <c r="E17" s="110" t="s">
        <v>266</v>
      </c>
      <c r="F17" s="5"/>
      <c r="G17" s="5"/>
    </row>
    <row r="18" spans="1:7" x14ac:dyDescent="0.2">
      <c r="A18" s="106" t="s">
        <v>101</v>
      </c>
      <c r="B18" s="41">
        <v>15575.2</v>
      </c>
      <c r="C18" s="49">
        <v>713</v>
      </c>
      <c r="D18" s="48">
        <v>4.5999999999999996</v>
      </c>
      <c r="E18" s="24" t="s">
        <v>102</v>
      </c>
      <c r="F18" s="5"/>
      <c r="G18" s="5"/>
    </row>
    <row r="19" spans="1:7" x14ac:dyDescent="0.2">
      <c r="A19" s="107" t="s">
        <v>103</v>
      </c>
      <c r="B19" s="41">
        <v>412.4</v>
      </c>
      <c r="C19" s="48">
        <v>342.9</v>
      </c>
      <c r="D19" s="102" t="s">
        <v>249</v>
      </c>
      <c r="E19" s="28" t="s">
        <v>104</v>
      </c>
      <c r="F19" s="5"/>
      <c r="G19" s="5"/>
    </row>
    <row r="20" spans="1:7" x14ac:dyDescent="0.2">
      <c r="A20" s="105" t="s">
        <v>11</v>
      </c>
      <c r="B20" s="41"/>
      <c r="C20" s="103"/>
      <c r="D20" s="103"/>
      <c r="E20" s="6" t="s">
        <v>38</v>
      </c>
      <c r="F20" s="5"/>
      <c r="G20" s="5"/>
    </row>
    <row r="21" spans="1:7" x14ac:dyDescent="0.2">
      <c r="A21" s="106" t="s">
        <v>8</v>
      </c>
      <c r="B21" s="41">
        <v>238.5</v>
      </c>
      <c r="C21" s="49">
        <v>11.2</v>
      </c>
      <c r="D21" s="48">
        <v>4.7</v>
      </c>
      <c r="E21" s="24" t="s">
        <v>35</v>
      </c>
      <c r="F21" s="5"/>
      <c r="G21" s="5"/>
    </row>
    <row r="22" spans="1:7" x14ac:dyDescent="0.2">
      <c r="A22" s="106" t="s">
        <v>9</v>
      </c>
      <c r="B22" s="41">
        <v>6.3</v>
      </c>
      <c r="C22" s="48">
        <v>5.4</v>
      </c>
      <c r="D22" s="102" t="s">
        <v>249</v>
      </c>
      <c r="E22" s="24" t="s">
        <v>36</v>
      </c>
      <c r="F22" s="5"/>
      <c r="G22" s="5"/>
    </row>
    <row r="23" spans="1:7" x14ac:dyDescent="0.2">
      <c r="A23" s="105" t="s">
        <v>228</v>
      </c>
      <c r="B23" s="41"/>
      <c r="C23" s="41"/>
      <c r="D23" s="41"/>
      <c r="E23" s="6" t="s">
        <v>195</v>
      </c>
      <c r="F23" s="5"/>
      <c r="G23" s="5"/>
    </row>
    <row r="24" spans="1:7" ht="24" x14ac:dyDescent="0.2">
      <c r="A24" s="106" t="s">
        <v>260</v>
      </c>
      <c r="B24" s="48">
        <v>337724.1</v>
      </c>
      <c r="C24" s="48">
        <v>17932.900000000001</v>
      </c>
      <c r="D24" s="49">
        <v>5.3</v>
      </c>
      <c r="E24" s="24" t="s">
        <v>256</v>
      </c>
      <c r="F24" s="5"/>
      <c r="G24" s="5"/>
    </row>
    <row r="25" spans="1:7" ht="13.5" x14ac:dyDescent="0.2">
      <c r="A25" s="106" t="s">
        <v>261</v>
      </c>
      <c r="B25" s="48">
        <v>177613.7</v>
      </c>
      <c r="C25" s="48">
        <v>19538.900000000001</v>
      </c>
      <c r="D25" s="49">
        <v>11</v>
      </c>
      <c r="E25" s="24" t="s">
        <v>267</v>
      </c>
      <c r="F25" s="5"/>
      <c r="G25" s="5"/>
    </row>
    <row r="26" spans="1:7" x14ac:dyDescent="0.2">
      <c r="A26" s="106" t="s">
        <v>105</v>
      </c>
      <c r="B26" s="49">
        <v>171179.2</v>
      </c>
      <c r="C26" s="48">
        <v>21364.9</v>
      </c>
      <c r="D26" s="48">
        <v>12.5</v>
      </c>
      <c r="E26" s="24" t="s">
        <v>106</v>
      </c>
      <c r="F26" s="5"/>
      <c r="G26" s="5"/>
    </row>
    <row r="27" spans="1:7" x14ac:dyDescent="0.2">
      <c r="A27" s="128" t="s">
        <v>207</v>
      </c>
      <c r="B27" s="128"/>
      <c r="C27" s="128"/>
      <c r="D27" s="128"/>
      <c r="E27" s="128"/>
    </row>
    <row r="28" spans="1:7" x14ac:dyDescent="0.2">
      <c r="A28" s="117" t="s">
        <v>168</v>
      </c>
      <c r="B28" s="117"/>
      <c r="C28" s="117"/>
      <c r="D28" s="117"/>
      <c r="E28" s="117"/>
    </row>
    <row r="29" spans="1:7" ht="25.5" x14ac:dyDescent="0.2">
      <c r="A29" s="108" t="s">
        <v>262</v>
      </c>
      <c r="E29" s="6" t="s">
        <v>169</v>
      </c>
    </row>
    <row r="30" spans="1:7" x14ac:dyDescent="0.2">
      <c r="A30" s="106" t="s">
        <v>13</v>
      </c>
      <c r="B30" s="60">
        <v>3122.826</v>
      </c>
      <c r="C30" s="57">
        <v>164.55199999999999</v>
      </c>
      <c r="D30" s="84">
        <v>5.2693297673325379</v>
      </c>
      <c r="E30" s="24" t="s">
        <v>40</v>
      </c>
    </row>
    <row r="31" spans="1:7" ht="13.5" x14ac:dyDescent="0.2">
      <c r="A31" s="106" t="s">
        <v>263</v>
      </c>
      <c r="B31" s="60">
        <v>219.185</v>
      </c>
      <c r="C31" s="57">
        <v>10.173</v>
      </c>
      <c r="D31" s="84">
        <v>4.6412847594497801</v>
      </c>
      <c r="E31" s="24" t="s">
        <v>170</v>
      </c>
    </row>
    <row r="32" spans="1:7" x14ac:dyDescent="0.2">
      <c r="A32" s="106" t="s">
        <v>107</v>
      </c>
      <c r="B32" s="60">
        <v>726.4</v>
      </c>
      <c r="C32" s="57">
        <v>39.259</v>
      </c>
      <c r="D32" s="84">
        <v>5.4</v>
      </c>
      <c r="E32" s="24" t="s">
        <v>108</v>
      </c>
    </row>
    <row r="33" spans="1:5" x14ac:dyDescent="0.2">
      <c r="A33" s="106" t="s">
        <v>109</v>
      </c>
      <c r="B33" s="60">
        <v>711.14</v>
      </c>
      <c r="C33" s="57">
        <v>44.203000000000003</v>
      </c>
      <c r="D33" s="84">
        <v>6.2157943583541915</v>
      </c>
      <c r="E33" s="24" t="s">
        <v>110</v>
      </c>
    </row>
    <row r="34" spans="1:5" ht="13.5" x14ac:dyDescent="0.2">
      <c r="A34" s="106" t="s">
        <v>264</v>
      </c>
      <c r="B34" s="60">
        <v>14.476000000000001</v>
      </c>
      <c r="C34" s="57">
        <v>0.91200000000000003</v>
      </c>
      <c r="D34" s="84">
        <v>6.3000828958275763</v>
      </c>
      <c r="E34" s="24" t="s">
        <v>171</v>
      </c>
    </row>
    <row r="35" spans="1:5" x14ac:dyDescent="0.2">
      <c r="A35" s="106" t="s">
        <v>12</v>
      </c>
      <c r="B35" s="60">
        <v>234.81700000000001</v>
      </c>
      <c r="C35" s="57">
        <v>9.2430000000000003</v>
      </c>
      <c r="D35" s="84">
        <v>3.9362567446138907</v>
      </c>
      <c r="E35" s="24" t="s">
        <v>39</v>
      </c>
    </row>
    <row r="36" spans="1:5" ht="25.5" x14ac:dyDescent="0.2">
      <c r="A36" s="105" t="s">
        <v>265</v>
      </c>
      <c r="B36" s="60"/>
      <c r="C36" s="57"/>
      <c r="D36" s="55"/>
      <c r="E36" s="6" t="s">
        <v>172</v>
      </c>
    </row>
    <row r="37" spans="1:5" x14ac:dyDescent="0.2">
      <c r="A37" s="106" t="s">
        <v>8</v>
      </c>
      <c r="B37" s="49">
        <v>1534.212</v>
      </c>
      <c r="C37" s="45">
        <v>83.301000000000002</v>
      </c>
      <c r="D37" s="85">
        <v>5.4295625376414733</v>
      </c>
      <c r="E37" s="24" t="s">
        <v>35</v>
      </c>
    </row>
    <row r="38" spans="1:5" x14ac:dyDescent="0.2">
      <c r="A38" s="106" t="s">
        <v>111</v>
      </c>
      <c r="B38" s="41">
        <v>949</v>
      </c>
      <c r="C38" s="41">
        <v>914</v>
      </c>
      <c r="D38" s="86" t="s">
        <v>249</v>
      </c>
      <c r="E38" s="24" t="s">
        <v>112</v>
      </c>
    </row>
    <row r="39" spans="1:5" x14ac:dyDescent="0.2">
      <c r="A39" s="105"/>
      <c r="B39" s="7"/>
      <c r="C39" s="7"/>
      <c r="D39" s="7"/>
      <c r="E39" s="7"/>
    </row>
    <row r="40" spans="1:5" s="29" customFormat="1" ht="69" customHeight="1" x14ac:dyDescent="0.2">
      <c r="A40" s="126" t="s">
        <v>269</v>
      </c>
      <c r="B40" s="127"/>
      <c r="C40" s="127"/>
      <c r="D40" s="127"/>
      <c r="E40" s="127"/>
    </row>
    <row r="41" spans="1:5" s="30" customFormat="1" ht="69" customHeight="1" x14ac:dyDescent="0.2">
      <c r="A41" s="125" t="s">
        <v>268</v>
      </c>
      <c r="B41" s="125"/>
      <c r="C41" s="125"/>
      <c r="D41" s="125"/>
      <c r="E41" s="125"/>
    </row>
  </sheetData>
  <mergeCells count="15">
    <mergeCell ref="A5:E5"/>
    <mergeCell ref="A1:E1"/>
    <mergeCell ref="A3:A4"/>
    <mergeCell ref="C3:D3"/>
    <mergeCell ref="E3:E4"/>
    <mergeCell ref="B4:C4"/>
    <mergeCell ref="A41:E41"/>
    <mergeCell ref="A6:E6"/>
    <mergeCell ref="A9:E9"/>
    <mergeCell ref="A10:E10"/>
    <mergeCell ref="A15:E15"/>
    <mergeCell ref="A16:E16"/>
    <mergeCell ref="A40:E40"/>
    <mergeCell ref="A27:E27"/>
    <mergeCell ref="A28:E28"/>
  </mergeCells>
  <pageMargins left="0.7" right="0.7" top="0.75" bottom="0.75" header="0.3" footer="0.3"/>
  <pageSetup paperSize="9" scale="5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I39"/>
  <sheetViews>
    <sheetView showGridLines="0" topLeftCell="A4" zoomScale="108" zoomScaleNormal="108" workbookViewId="0">
      <selection activeCell="A39" sqref="A39:E39"/>
    </sheetView>
  </sheetViews>
  <sheetFormatPr defaultColWidth="9.140625" defaultRowHeight="12" x14ac:dyDescent="0.2"/>
  <cols>
    <col min="1" max="1" width="38.28515625" style="1" customWidth="1"/>
    <col min="2" max="4" width="12.85546875" style="1" customWidth="1"/>
    <col min="5" max="5" width="37.85546875" style="1" customWidth="1"/>
    <col min="6" max="16384" width="9.140625" style="1"/>
  </cols>
  <sheetData>
    <row r="1" spans="1:6" x14ac:dyDescent="0.2">
      <c r="A1" s="118" t="s">
        <v>246</v>
      </c>
      <c r="B1" s="118"/>
      <c r="C1" s="118"/>
      <c r="D1" s="118"/>
      <c r="E1" s="118"/>
      <c r="F1" s="1" t="s">
        <v>160</v>
      </c>
    </row>
    <row r="2" spans="1:6" s="5" customFormat="1" x14ac:dyDescent="0.2">
      <c r="A2" s="11" t="s">
        <v>247</v>
      </c>
      <c r="B2" s="6"/>
      <c r="C2" s="6"/>
      <c r="D2" s="6"/>
      <c r="E2" s="6"/>
    </row>
    <row r="3" spans="1:6" ht="24" x14ac:dyDescent="0.2">
      <c r="A3" s="119" t="s">
        <v>0</v>
      </c>
      <c r="B3" s="12" t="s">
        <v>54</v>
      </c>
      <c r="C3" s="120" t="s">
        <v>55</v>
      </c>
      <c r="D3" s="121"/>
      <c r="E3" s="122" t="s">
        <v>28</v>
      </c>
    </row>
    <row r="4" spans="1:6" ht="24" x14ac:dyDescent="0.2">
      <c r="A4" s="119"/>
      <c r="B4" s="123" t="s">
        <v>56</v>
      </c>
      <c r="C4" s="119"/>
      <c r="D4" s="2" t="s">
        <v>203</v>
      </c>
      <c r="E4" s="122"/>
      <c r="F4" s="1" t="s">
        <v>160</v>
      </c>
    </row>
    <row r="5" spans="1:6" x14ac:dyDescent="0.2">
      <c r="A5" s="116" t="s">
        <v>240</v>
      </c>
      <c r="B5" s="116"/>
      <c r="C5" s="116"/>
      <c r="D5" s="116"/>
      <c r="E5" s="116"/>
    </row>
    <row r="6" spans="1:6" x14ac:dyDescent="0.2">
      <c r="A6" s="124" t="s">
        <v>179</v>
      </c>
      <c r="B6" s="124"/>
      <c r="C6" s="124"/>
      <c r="D6" s="124"/>
      <c r="E6" s="124"/>
    </row>
    <row r="7" spans="1:6" ht="13.5" x14ac:dyDescent="0.2">
      <c r="A7" s="7" t="s">
        <v>180</v>
      </c>
      <c r="B7" s="41"/>
      <c r="C7" s="41"/>
      <c r="D7" s="41"/>
      <c r="E7" s="6" t="s">
        <v>181</v>
      </c>
    </row>
    <row r="8" spans="1:6" x14ac:dyDescent="0.2">
      <c r="A8" s="23" t="s">
        <v>14</v>
      </c>
      <c r="B8" s="46">
        <v>131426</v>
      </c>
      <c r="C8" s="46">
        <v>5721</v>
      </c>
      <c r="D8" s="45">
        <f>C8/B8*100</f>
        <v>4.3530199503903333</v>
      </c>
      <c r="E8" s="24" t="s">
        <v>41</v>
      </c>
    </row>
    <row r="9" spans="1:6" x14ac:dyDescent="0.2">
      <c r="A9" s="23" t="s">
        <v>15</v>
      </c>
      <c r="B9" s="41">
        <v>34899</v>
      </c>
      <c r="C9" s="46">
        <v>1649</v>
      </c>
      <c r="D9" s="45">
        <f t="shared" ref="D9:D10" si="0">C9/B9*100</f>
        <v>4.7250637554084642</v>
      </c>
      <c r="E9" s="24" t="s">
        <v>42</v>
      </c>
    </row>
    <row r="10" spans="1:6" ht="13.5" x14ac:dyDescent="0.2">
      <c r="A10" s="23" t="s">
        <v>182</v>
      </c>
      <c r="B10" s="41">
        <v>214352</v>
      </c>
      <c r="C10" s="46">
        <v>13419</v>
      </c>
      <c r="D10" s="45">
        <f t="shared" si="0"/>
        <v>6.260263491826529</v>
      </c>
      <c r="E10" s="24" t="s">
        <v>183</v>
      </c>
    </row>
    <row r="11" spans="1:6" x14ac:dyDescent="0.2">
      <c r="A11" s="7" t="s">
        <v>113</v>
      </c>
      <c r="B11" s="56">
        <v>22601</v>
      </c>
      <c r="C11" s="46">
        <v>1254</v>
      </c>
      <c r="D11" s="57">
        <f t="shared" ref="D11:D14" si="1">C11/B11*100</f>
        <v>5.5484270607495247</v>
      </c>
      <c r="E11" s="6" t="s">
        <v>114</v>
      </c>
    </row>
    <row r="12" spans="1:6" x14ac:dyDescent="0.2">
      <c r="A12" s="7" t="s">
        <v>115</v>
      </c>
      <c r="B12" s="56">
        <v>896</v>
      </c>
      <c r="C12" s="56">
        <v>40</v>
      </c>
      <c r="D12" s="57">
        <f t="shared" si="1"/>
        <v>4.4642857142857144</v>
      </c>
      <c r="E12" s="6" t="s">
        <v>116</v>
      </c>
    </row>
    <row r="13" spans="1:6" x14ac:dyDescent="0.2">
      <c r="A13" s="31" t="s">
        <v>117</v>
      </c>
      <c r="B13" s="56">
        <v>164.2</v>
      </c>
      <c r="C13" s="51">
        <v>8.6999999999999993</v>
      </c>
      <c r="D13" s="57">
        <f t="shared" si="1"/>
        <v>5.2984165651644339</v>
      </c>
      <c r="E13" s="6" t="s">
        <v>118</v>
      </c>
    </row>
    <row r="14" spans="1:6" x14ac:dyDescent="0.2">
      <c r="A14" s="7" t="s">
        <v>235</v>
      </c>
      <c r="B14" s="56">
        <v>11657</v>
      </c>
      <c r="C14" s="69">
        <v>617</v>
      </c>
      <c r="D14" s="57">
        <f t="shared" si="1"/>
        <v>5.2929570215321267</v>
      </c>
      <c r="E14" s="6" t="s">
        <v>236</v>
      </c>
    </row>
    <row r="15" spans="1:6" x14ac:dyDescent="0.2">
      <c r="A15" s="116" t="s">
        <v>16</v>
      </c>
      <c r="B15" s="116"/>
      <c r="C15" s="116"/>
      <c r="D15" s="116"/>
      <c r="E15" s="116"/>
    </row>
    <row r="16" spans="1:6" x14ac:dyDescent="0.2">
      <c r="A16" s="117" t="s">
        <v>43</v>
      </c>
      <c r="B16" s="117"/>
      <c r="C16" s="117"/>
      <c r="D16" s="117"/>
      <c r="E16" s="117"/>
    </row>
    <row r="17" spans="1:9" ht="24" x14ac:dyDescent="0.2">
      <c r="A17" s="7" t="s">
        <v>224</v>
      </c>
      <c r="B17" s="41">
        <v>7638</v>
      </c>
      <c r="C17" s="48">
        <v>659</v>
      </c>
      <c r="D17" s="48">
        <v>8.6</v>
      </c>
      <c r="E17" s="37" t="s">
        <v>196</v>
      </c>
    </row>
    <row r="18" spans="1:9" x14ac:dyDescent="0.2">
      <c r="A18" s="35" t="s">
        <v>175</v>
      </c>
      <c r="B18" s="48">
        <v>18.600000000000001</v>
      </c>
      <c r="C18" s="48">
        <v>20.9</v>
      </c>
      <c r="D18" s="49">
        <v>112.4</v>
      </c>
      <c r="E18" s="37" t="s">
        <v>176</v>
      </c>
    </row>
    <row r="19" spans="1:9" ht="24" x14ac:dyDescent="0.2">
      <c r="A19" s="7" t="s">
        <v>225</v>
      </c>
      <c r="B19" s="41">
        <v>963</v>
      </c>
      <c r="C19" s="48">
        <v>60</v>
      </c>
      <c r="D19" s="48">
        <v>6.2</v>
      </c>
      <c r="E19" s="37" t="s">
        <v>173</v>
      </c>
    </row>
    <row r="20" spans="1:9" x14ac:dyDescent="0.2">
      <c r="A20" s="7" t="s">
        <v>119</v>
      </c>
      <c r="B20" s="41">
        <v>36705.199999999997</v>
      </c>
      <c r="C20" s="48">
        <v>893.5</v>
      </c>
      <c r="D20" s="48">
        <v>2.4</v>
      </c>
      <c r="E20" s="6" t="s">
        <v>120</v>
      </c>
    </row>
    <row r="21" spans="1:9" x14ac:dyDescent="0.2">
      <c r="A21" s="35" t="s">
        <v>226</v>
      </c>
      <c r="B21" s="41">
        <v>532</v>
      </c>
      <c r="C21" s="48">
        <v>29</v>
      </c>
      <c r="D21" s="48">
        <v>5.5</v>
      </c>
      <c r="E21" s="37" t="s">
        <v>174</v>
      </c>
    </row>
    <row r="22" spans="1:9" x14ac:dyDescent="0.2">
      <c r="A22" s="35" t="s">
        <v>121</v>
      </c>
      <c r="B22" s="45">
        <v>41417</v>
      </c>
      <c r="C22" s="48">
        <v>1719.8</v>
      </c>
      <c r="D22" s="49">
        <v>4.2</v>
      </c>
      <c r="E22" s="6" t="s">
        <v>122</v>
      </c>
    </row>
    <row r="23" spans="1:9" ht="13.5" x14ac:dyDescent="0.2">
      <c r="A23" s="35" t="s">
        <v>237</v>
      </c>
      <c r="B23" s="3"/>
      <c r="C23" s="3"/>
      <c r="D23" s="3"/>
      <c r="E23" s="6" t="s">
        <v>238</v>
      </c>
    </row>
    <row r="24" spans="1:9" ht="12" customHeight="1" x14ac:dyDescent="0.2">
      <c r="A24" s="23" t="s">
        <v>177</v>
      </c>
      <c r="B24" s="56">
        <v>779.9</v>
      </c>
      <c r="C24" s="60">
        <v>32.9</v>
      </c>
      <c r="D24" s="59">
        <v>4.2</v>
      </c>
      <c r="E24" s="39" t="s">
        <v>178</v>
      </c>
    </row>
    <row r="25" spans="1:9" ht="12" customHeight="1" x14ac:dyDescent="0.2">
      <c r="A25" s="23" t="s">
        <v>123</v>
      </c>
      <c r="B25" s="57">
        <v>34249</v>
      </c>
      <c r="C25" s="60">
        <v>1209.4000000000001</v>
      </c>
      <c r="D25" s="60">
        <v>3.5</v>
      </c>
      <c r="E25" s="24" t="s">
        <v>124</v>
      </c>
    </row>
    <row r="26" spans="1:9" x14ac:dyDescent="0.2">
      <c r="A26" s="116" t="s">
        <v>199</v>
      </c>
      <c r="B26" s="116"/>
      <c r="C26" s="116"/>
      <c r="D26" s="116"/>
      <c r="E26" s="116"/>
    </row>
    <row r="27" spans="1:9" x14ac:dyDescent="0.2">
      <c r="A27" s="117" t="s">
        <v>200</v>
      </c>
      <c r="B27" s="117"/>
      <c r="C27" s="117"/>
      <c r="D27" s="117"/>
      <c r="E27" s="117"/>
    </row>
    <row r="28" spans="1:9" s="91" customFormat="1" ht="28.9" customHeight="1" x14ac:dyDescent="0.25">
      <c r="A28" s="92" t="s">
        <v>253</v>
      </c>
      <c r="B28" s="88">
        <v>14754.9</v>
      </c>
      <c r="C28" s="89">
        <v>555.5</v>
      </c>
      <c r="D28" s="89">
        <v>3.8</v>
      </c>
      <c r="E28" s="90" t="s">
        <v>239</v>
      </c>
      <c r="G28" s="96"/>
      <c r="H28" s="96"/>
      <c r="I28" s="96"/>
    </row>
    <row r="29" spans="1:9" ht="15" x14ac:dyDescent="0.25">
      <c r="A29" s="111" t="s">
        <v>252</v>
      </c>
      <c r="B29" s="56">
        <v>10977.1</v>
      </c>
      <c r="C29" s="56">
        <v>363.5</v>
      </c>
      <c r="D29" s="56">
        <v>3.3</v>
      </c>
      <c r="E29" s="33" t="s">
        <v>270</v>
      </c>
      <c r="G29" s="96"/>
      <c r="H29" s="96"/>
      <c r="I29" s="96"/>
    </row>
    <row r="30" spans="1:9" x14ac:dyDescent="0.2">
      <c r="A30" s="70" t="s">
        <v>18</v>
      </c>
      <c r="B30" s="56"/>
      <c r="C30" s="56"/>
      <c r="D30" s="56"/>
      <c r="E30" s="6" t="s">
        <v>127</v>
      </c>
    </row>
    <row r="31" spans="1:9" x14ac:dyDescent="0.2">
      <c r="A31" s="71" t="s">
        <v>125</v>
      </c>
      <c r="B31" s="57">
        <v>35651</v>
      </c>
      <c r="C31" s="57">
        <v>1087.8</v>
      </c>
      <c r="D31" s="57">
        <v>3.1</v>
      </c>
      <c r="E31" s="24" t="s">
        <v>126</v>
      </c>
      <c r="G31" s="62"/>
    </row>
    <row r="32" spans="1:9" ht="15" x14ac:dyDescent="0.25">
      <c r="A32" s="71" t="s">
        <v>17</v>
      </c>
      <c r="B32" s="57">
        <v>6030.9</v>
      </c>
      <c r="C32" s="57">
        <v>370.5</v>
      </c>
      <c r="D32" s="57">
        <v>6.1</v>
      </c>
      <c r="E32" s="24" t="s">
        <v>44</v>
      </c>
      <c r="G32" s="96"/>
    </row>
    <row r="33" spans="1:7" ht="15" x14ac:dyDescent="0.25">
      <c r="A33" s="71" t="s">
        <v>216</v>
      </c>
      <c r="B33" s="53">
        <v>3985.3</v>
      </c>
      <c r="C33" s="53">
        <v>73.8</v>
      </c>
      <c r="D33" s="54">
        <v>1.9</v>
      </c>
      <c r="E33" s="93" t="s">
        <v>234</v>
      </c>
      <c r="G33" s="96"/>
    </row>
    <row r="34" spans="1:7" x14ac:dyDescent="0.2">
      <c r="A34" s="70" t="s">
        <v>19</v>
      </c>
      <c r="B34" s="56"/>
      <c r="C34" s="56"/>
      <c r="D34" s="56"/>
      <c r="E34" s="6" t="s">
        <v>45</v>
      </c>
    </row>
    <row r="35" spans="1:7" x14ac:dyDescent="0.2">
      <c r="A35" s="23" t="s">
        <v>125</v>
      </c>
      <c r="B35" s="56">
        <v>49.5</v>
      </c>
      <c r="C35" s="57">
        <v>47.1</v>
      </c>
      <c r="D35" s="57">
        <v>95.2</v>
      </c>
      <c r="E35" s="24" t="s">
        <v>126</v>
      </c>
    </row>
    <row r="36" spans="1:7" x14ac:dyDescent="0.2">
      <c r="A36" s="23" t="s">
        <v>17</v>
      </c>
      <c r="B36" s="56">
        <v>308</v>
      </c>
      <c r="C36" s="56">
        <v>268</v>
      </c>
      <c r="D36" s="57">
        <v>87</v>
      </c>
      <c r="E36" s="24" t="s">
        <v>44</v>
      </c>
    </row>
    <row r="37" spans="1:7" x14ac:dyDescent="0.2">
      <c r="A37" s="35"/>
      <c r="B37" s="10"/>
      <c r="C37" s="10"/>
      <c r="D37" s="10"/>
      <c r="E37" s="6"/>
    </row>
    <row r="38" spans="1:7" s="25" customFormat="1" ht="60" customHeight="1" x14ac:dyDescent="0.2">
      <c r="A38" s="131" t="s">
        <v>271</v>
      </c>
      <c r="B38" s="131"/>
      <c r="C38" s="131"/>
      <c r="D38" s="131"/>
      <c r="E38" s="131"/>
    </row>
    <row r="39" spans="1:7" s="44" customFormat="1" ht="60" customHeight="1" x14ac:dyDescent="0.2">
      <c r="A39" s="130" t="s">
        <v>272</v>
      </c>
      <c r="B39" s="130"/>
      <c r="C39" s="130"/>
      <c r="D39" s="130"/>
      <c r="E39" s="130"/>
    </row>
  </sheetData>
  <mergeCells count="13">
    <mergeCell ref="A1:E1"/>
    <mergeCell ref="A3:A4"/>
    <mergeCell ref="C3:D3"/>
    <mergeCell ref="E3:E4"/>
    <mergeCell ref="B4:C4"/>
    <mergeCell ref="A39:E39"/>
    <mergeCell ref="A5:E5"/>
    <mergeCell ref="A6:E6"/>
    <mergeCell ref="A15:E15"/>
    <mergeCell ref="A16:E16"/>
    <mergeCell ref="A38:E38"/>
    <mergeCell ref="A26:E26"/>
    <mergeCell ref="A27:E2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H45"/>
  <sheetViews>
    <sheetView showGridLines="0" topLeftCell="A15" zoomScale="108" zoomScaleNormal="108" workbookViewId="0">
      <selection activeCell="G16" sqref="G16"/>
    </sheetView>
  </sheetViews>
  <sheetFormatPr defaultColWidth="9.140625" defaultRowHeight="12" x14ac:dyDescent="0.2"/>
  <cols>
    <col min="1" max="1" width="38.42578125" style="1" customWidth="1"/>
    <col min="2" max="4" width="12.85546875" style="1" customWidth="1"/>
    <col min="5" max="5" width="38.7109375" style="1" customWidth="1"/>
    <col min="6" max="16384" width="9.140625" style="1"/>
  </cols>
  <sheetData>
    <row r="1" spans="1:8" x14ac:dyDescent="0.2">
      <c r="A1" s="118" t="s">
        <v>246</v>
      </c>
      <c r="B1" s="118"/>
      <c r="C1" s="118"/>
      <c r="D1" s="118"/>
      <c r="E1" s="118"/>
    </row>
    <row r="2" spans="1:8" s="5" customFormat="1" x14ac:dyDescent="0.2">
      <c r="A2" s="11" t="s">
        <v>247</v>
      </c>
      <c r="B2" s="6"/>
      <c r="C2" s="6"/>
      <c r="D2" s="6"/>
      <c r="E2" s="6"/>
    </row>
    <row r="3" spans="1:8" ht="24" x14ac:dyDescent="0.2">
      <c r="A3" s="119" t="s">
        <v>0</v>
      </c>
      <c r="B3" s="12" t="s">
        <v>54</v>
      </c>
      <c r="C3" s="120" t="s">
        <v>55</v>
      </c>
      <c r="D3" s="121"/>
      <c r="E3" s="122" t="s">
        <v>28</v>
      </c>
    </row>
    <row r="4" spans="1:8" ht="24" x14ac:dyDescent="0.2">
      <c r="A4" s="119"/>
      <c r="B4" s="123" t="s">
        <v>56</v>
      </c>
      <c r="C4" s="119"/>
      <c r="D4" s="2" t="s">
        <v>203</v>
      </c>
      <c r="E4" s="122"/>
      <c r="H4" s="1" t="s">
        <v>160</v>
      </c>
    </row>
    <row r="5" spans="1:8" x14ac:dyDescent="0.2">
      <c r="A5" s="116" t="s">
        <v>156</v>
      </c>
      <c r="B5" s="116"/>
      <c r="C5" s="116"/>
      <c r="D5" s="116"/>
      <c r="E5" s="116"/>
    </row>
    <row r="6" spans="1:8" x14ac:dyDescent="0.2">
      <c r="A6" s="124" t="s">
        <v>157</v>
      </c>
      <c r="B6" s="124"/>
      <c r="C6" s="124"/>
      <c r="D6" s="124"/>
      <c r="E6" s="124"/>
    </row>
    <row r="7" spans="1:8" ht="24.75" x14ac:dyDescent="0.25">
      <c r="A7" s="35" t="s">
        <v>223</v>
      </c>
      <c r="B7" s="57">
        <v>9274.7999999999993</v>
      </c>
      <c r="C7" s="57">
        <v>683.9</v>
      </c>
      <c r="D7" s="57">
        <v>7.4</v>
      </c>
      <c r="E7" s="52" t="s">
        <v>208</v>
      </c>
      <c r="G7" s="94"/>
      <c r="H7" s="62"/>
    </row>
    <row r="8" spans="1:8" ht="15" x14ac:dyDescent="0.25">
      <c r="A8" s="35" t="s">
        <v>158</v>
      </c>
      <c r="B8" s="57">
        <v>29.7</v>
      </c>
      <c r="C8" s="57">
        <v>38.299999999999997</v>
      </c>
      <c r="D8" s="57" t="s">
        <v>249</v>
      </c>
      <c r="E8" s="37" t="s">
        <v>159</v>
      </c>
      <c r="G8" s="94"/>
      <c r="H8" s="62"/>
    </row>
    <row r="9" spans="1:8" s="32" customFormat="1" ht="15" x14ac:dyDescent="0.25">
      <c r="A9" s="116" t="s">
        <v>128</v>
      </c>
      <c r="B9" s="116"/>
      <c r="C9" s="116"/>
      <c r="D9" s="116"/>
      <c r="E9" s="116"/>
      <c r="G9" s="94"/>
    </row>
    <row r="10" spans="1:8" s="32" customFormat="1" x14ac:dyDescent="0.2">
      <c r="A10" s="117" t="s">
        <v>129</v>
      </c>
      <c r="B10" s="117"/>
      <c r="C10" s="117"/>
      <c r="D10" s="117"/>
      <c r="E10" s="117"/>
    </row>
    <row r="11" spans="1:8" ht="15.75" customHeight="1" x14ac:dyDescent="0.2">
      <c r="A11" s="35" t="s">
        <v>130</v>
      </c>
      <c r="B11" s="3"/>
      <c r="C11" s="3"/>
      <c r="D11" s="3"/>
      <c r="E11" s="6" t="s">
        <v>131</v>
      </c>
    </row>
    <row r="12" spans="1:8" x14ac:dyDescent="0.2">
      <c r="A12" s="23" t="s">
        <v>20</v>
      </c>
      <c r="B12" s="56">
        <v>2542289.4</v>
      </c>
      <c r="C12" s="57">
        <v>88280.5</v>
      </c>
      <c r="D12" s="56">
        <v>3.5</v>
      </c>
      <c r="E12" s="24" t="s">
        <v>46</v>
      </c>
    </row>
    <row r="13" spans="1:8" x14ac:dyDescent="0.2">
      <c r="A13" s="23" t="s">
        <v>21</v>
      </c>
      <c r="B13" s="56">
        <v>67208</v>
      </c>
      <c r="C13" s="56">
        <v>42410</v>
      </c>
      <c r="D13" s="57">
        <v>63.1</v>
      </c>
      <c r="E13" s="24" t="s">
        <v>47</v>
      </c>
    </row>
    <row r="14" spans="1:8" ht="27" x14ac:dyDescent="0.2">
      <c r="A14" s="35" t="s">
        <v>186</v>
      </c>
      <c r="B14" s="56"/>
      <c r="C14" s="56"/>
      <c r="D14" s="56"/>
      <c r="E14" s="6" t="s">
        <v>187</v>
      </c>
    </row>
    <row r="15" spans="1:8" x14ac:dyDescent="0.2">
      <c r="A15" s="23" t="s">
        <v>20</v>
      </c>
      <c r="B15" s="57">
        <v>304784.5</v>
      </c>
      <c r="C15" s="56">
        <v>13563.5</v>
      </c>
      <c r="D15" s="56">
        <v>4.5</v>
      </c>
      <c r="E15" s="24" t="s">
        <v>46</v>
      </c>
    </row>
    <row r="16" spans="1:8" x14ac:dyDescent="0.2">
      <c r="A16" s="23" t="s">
        <v>21</v>
      </c>
      <c r="B16" s="56">
        <v>8057</v>
      </c>
      <c r="C16" s="56">
        <v>6516</v>
      </c>
      <c r="D16" s="56">
        <v>80.900000000000006</v>
      </c>
      <c r="E16" s="24" t="s">
        <v>47</v>
      </c>
    </row>
    <row r="17" spans="1:5" s="32" customFormat="1" x14ac:dyDescent="0.2">
      <c r="A17" s="116" t="s">
        <v>219</v>
      </c>
      <c r="B17" s="116"/>
      <c r="C17" s="116"/>
      <c r="D17" s="116"/>
      <c r="E17" s="116"/>
    </row>
    <row r="18" spans="1:5" s="32" customFormat="1" x14ac:dyDescent="0.2">
      <c r="A18" s="124" t="s">
        <v>220</v>
      </c>
      <c r="B18" s="124"/>
      <c r="C18" s="124"/>
      <c r="D18" s="124"/>
      <c r="E18" s="124"/>
    </row>
    <row r="19" spans="1:5" ht="36" x14ac:dyDescent="0.2">
      <c r="A19" s="7" t="s">
        <v>132</v>
      </c>
      <c r="B19" s="41">
        <v>317529.3</v>
      </c>
      <c r="C19" s="41">
        <v>17958.900000000001</v>
      </c>
      <c r="D19" s="45">
        <v>5.7</v>
      </c>
      <c r="E19" s="6" t="s">
        <v>133</v>
      </c>
    </row>
    <row r="20" spans="1:5" ht="25.5" x14ac:dyDescent="0.2">
      <c r="A20" s="7" t="s">
        <v>197</v>
      </c>
      <c r="B20" s="45">
        <v>26457.7</v>
      </c>
      <c r="C20" s="48">
        <v>1317.3</v>
      </c>
      <c r="D20" s="49">
        <v>5</v>
      </c>
      <c r="E20" s="6" t="s">
        <v>198</v>
      </c>
    </row>
    <row r="21" spans="1:5" ht="13.5" x14ac:dyDescent="0.2">
      <c r="A21" s="7" t="s">
        <v>134</v>
      </c>
      <c r="B21" s="41">
        <v>7620</v>
      </c>
      <c r="C21" s="48">
        <v>404</v>
      </c>
      <c r="D21" s="49">
        <v>5.3</v>
      </c>
      <c r="E21" s="33" t="s">
        <v>135</v>
      </c>
    </row>
    <row r="22" spans="1:5" s="32" customFormat="1" x14ac:dyDescent="0.2">
      <c r="A22" s="116" t="s">
        <v>184</v>
      </c>
      <c r="B22" s="116"/>
      <c r="C22" s="116"/>
      <c r="D22" s="116"/>
      <c r="E22" s="116"/>
    </row>
    <row r="23" spans="1:5" s="32" customFormat="1" x14ac:dyDescent="0.2">
      <c r="A23" s="124" t="s">
        <v>185</v>
      </c>
      <c r="B23" s="124"/>
      <c r="C23" s="124"/>
      <c r="D23" s="124"/>
      <c r="E23" s="124"/>
    </row>
    <row r="24" spans="1:5" x14ac:dyDescent="0.2">
      <c r="A24" s="7" t="s">
        <v>136</v>
      </c>
      <c r="B24" s="56">
        <v>325871</v>
      </c>
      <c r="C24" s="56">
        <v>13858</v>
      </c>
      <c r="D24" s="56">
        <v>4.3</v>
      </c>
      <c r="E24" s="6" t="s">
        <v>137</v>
      </c>
    </row>
    <row r="25" spans="1:5" x14ac:dyDescent="0.2">
      <c r="A25" s="35" t="s">
        <v>138</v>
      </c>
      <c r="B25" s="56">
        <v>2146</v>
      </c>
      <c r="C25" s="56">
        <v>138</v>
      </c>
      <c r="D25" s="56">
        <v>6.4</v>
      </c>
      <c r="E25" s="6" t="s">
        <v>139</v>
      </c>
    </row>
    <row r="26" spans="1:5" s="32" customFormat="1" x14ac:dyDescent="0.2">
      <c r="A26" s="116" t="s">
        <v>22</v>
      </c>
      <c r="B26" s="116"/>
      <c r="C26" s="116"/>
      <c r="D26" s="116"/>
      <c r="E26" s="116"/>
    </row>
    <row r="27" spans="1:5" s="32" customFormat="1" x14ac:dyDescent="0.2">
      <c r="A27" s="117" t="s">
        <v>48</v>
      </c>
      <c r="B27" s="117"/>
      <c r="C27" s="117"/>
      <c r="D27" s="117"/>
      <c r="E27" s="117"/>
    </row>
    <row r="28" spans="1:5" x14ac:dyDescent="0.2">
      <c r="A28" s="8" t="s">
        <v>217</v>
      </c>
      <c r="B28" s="3"/>
      <c r="C28" s="3"/>
      <c r="D28" s="3"/>
      <c r="E28" s="9" t="s">
        <v>218</v>
      </c>
    </row>
    <row r="29" spans="1:5" x14ac:dyDescent="0.2">
      <c r="A29" s="7" t="s">
        <v>23</v>
      </c>
      <c r="B29" s="40"/>
      <c r="C29" s="40"/>
      <c r="D29" s="40"/>
      <c r="E29" s="6" t="s">
        <v>49</v>
      </c>
    </row>
    <row r="30" spans="1:5" x14ac:dyDescent="0.2">
      <c r="A30" s="23" t="s">
        <v>20</v>
      </c>
      <c r="B30" s="49">
        <v>171813.48553173998</v>
      </c>
      <c r="C30" s="64">
        <v>11149.494155190001</v>
      </c>
      <c r="D30" s="50">
        <f>100*C30/B30</f>
        <v>6.4893009536962669</v>
      </c>
      <c r="E30" s="24" t="s">
        <v>46</v>
      </c>
    </row>
    <row r="31" spans="1:5" x14ac:dyDescent="0.2">
      <c r="A31" s="23" t="s">
        <v>21</v>
      </c>
      <c r="B31" s="65">
        <v>6757.8798299999999</v>
      </c>
      <c r="C31" s="65">
        <v>6412.0963199999997</v>
      </c>
      <c r="D31" s="50">
        <f t="shared" ref="D31:D41" si="0">100*C31/B31</f>
        <v>94.883254531029451</v>
      </c>
      <c r="E31" s="24" t="s">
        <v>47</v>
      </c>
    </row>
    <row r="32" spans="1:5" x14ac:dyDescent="0.2">
      <c r="A32" s="7" t="s">
        <v>24</v>
      </c>
      <c r="B32" s="49"/>
      <c r="C32" s="49"/>
      <c r="D32" s="50"/>
      <c r="E32" s="6" t="s">
        <v>50</v>
      </c>
    </row>
    <row r="33" spans="1:5" x14ac:dyDescent="0.2">
      <c r="A33" s="23" t="s">
        <v>20</v>
      </c>
      <c r="B33" s="49">
        <v>175500.61152663</v>
      </c>
      <c r="C33" s="49">
        <v>11417.026632879999</v>
      </c>
      <c r="D33" s="50">
        <f t="shared" si="0"/>
        <v>6.5054056128730968</v>
      </c>
      <c r="E33" s="24" t="s">
        <v>46</v>
      </c>
    </row>
    <row r="34" spans="1:5" x14ac:dyDescent="0.2">
      <c r="A34" s="23" t="s">
        <v>21</v>
      </c>
      <c r="B34" s="65">
        <v>6902.9042600000002</v>
      </c>
      <c r="C34" s="65">
        <v>6565.9547899999998</v>
      </c>
      <c r="D34" s="50">
        <f t="shared" si="0"/>
        <v>95.118728910199295</v>
      </c>
      <c r="E34" s="24" t="s">
        <v>47</v>
      </c>
    </row>
    <row r="35" spans="1:5" x14ac:dyDescent="0.2">
      <c r="A35" s="8" t="s">
        <v>25</v>
      </c>
      <c r="B35" s="49"/>
      <c r="C35" s="49"/>
      <c r="D35" s="50"/>
      <c r="E35" s="9" t="s">
        <v>51</v>
      </c>
    </row>
    <row r="36" spans="1:5" x14ac:dyDescent="0.2">
      <c r="A36" s="7" t="s">
        <v>23</v>
      </c>
      <c r="B36" s="49"/>
      <c r="C36" s="49"/>
      <c r="D36" s="50"/>
      <c r="E36" s="6" t="s">
        <v>49</v>
      </c>
    </row>
    <row r="37" spans="1:5" x14ac:dyDescent="0.2">
      <c r="A37" s="23" t="s">
        <v>20</v>
      </c>
      <c r="B37" s="49">
        <v>110196.30961350999</v>
      </c>
      <c r="C37" s="49">
        <v>2936.5508023400002</v>
      </c>
      <c r="D37" s="50">
        <f t="shared" si="0"/>
        <v>2.6648358848307399</v>
      </c>
      <c r="E37" s="24" t="s">
        <v>46</v>
      </c>
    </row>
    <row r="38" spans="1:5" x14ac:dyDescent="0.2">
      <c r="A38" s="23" t="s">
        <v>21</v>
      </c>
      <c r="B38" s="65">
        <v>8884.5171300000002</v>
      </c>
      <c r="C38" s="65">
        <v>8567.2922799999997</v>
      </c>
      <c r="D38" s="50">
        <f t="shared" si="0"/>
        <v>96.429464366399387</v>
      </c>
      <c r="E38" s="24" t="s">
        <v>47</v>
      </c>
    </row>
    <row r="39" spans="1:5" x14ac:dyDescent="0.2">
      <c r="A39" s="7" t="s">
        <v>24</v>
      </c>
      <c r="B39" s="49"/>
      <c r="C39" s="49"/>
      <c r="D39" s="50"/>
      <c r="E39" s="6" t="s">
        <v>50</v>
      </c>
    </row>
    <row r="40" spans="1:5" x14ac:dyDescent="0.2">
      <c r="A40" s="23" t="s">
        <v>20</v>
      </c>
      <c r="B40" s="99">
        <v>114568.09651872001</v>
      </c>
      <c r="C40" s="99">
        <v>3167.2773600999999</v>
      </c>
      <c r="D40" s="50">
        <f t="shared" si="0"/>
        <v>2.7645369490645928</v>
      </c>
      <c r="E40" s="24" t="s">
        <v>46</v>
      </c>
    </row>
    <row r="41" spans="1:5" x14ac:dyDescent="0.2">
      <c r="A41" s="23" t="s">
        <v>21</v>
      </c>
      <c r="B41" s="65">
        <v>9236.9900600000001</v>
      </c>
      <c r="C41" s="65">
        <v>9240.4295700000002</v>
      </c>
      <c r="D41" s="50">
        <f t="shared" si="0"/>
        <v>100.03723626395242</v>
      </c>
      <c r="E41" s="24" t="s">
        <v>47</v>
      </c>
    </row>
    <row r="42" spans="1:5" ht="13.5" customHeight="1" x14ac:dyDescent="0.2">
      <c r="A42" s="7"/>
      <c r="B42" s="10"/>
      <c r="C42" s="10"/>
      <c r="D42" s="10"/>
      <c r="E42" s="6"/>
    </row>
    <row r="43" spans="1:5" s="25" customFormat="1" ht="27.75" customHeight="1" x14ac:dyDescent="0.2">
      <c r="A43" s="131" t="s">
        <v>241</v>
      </c>
      <c r="B43" s="131"/>
      <c r="C43" s="131"/>
      <c r="D43" s="131"/>
      <c r="E43" s="131"/>
    </row>
    <row r="44" spans="1:5" s="30" customFormat="1" ht="35.1" customHeight="1" x14ac:dyDescent="0.2">
      <c r="A44" s="132" t="s">
        <v>242</v>
      </c>
      <c r="B44" s="132"/>
      <c r="C44" s="132"/>
      <c r="D44" s="132"/>
      <c r="E44" s="132"/>
    </row>
    <row r="45" spans="1:5" x14ac:dyDescent="0.2">
      <c r="A45" s="133"/>
      <c r="B45" s="133"/>
      <c r="C45" s="133"/>
      <c r="D45" s="133"/>
      <c r="E45" s="133"/>
    </row>
  </sheetData>
  <mergeCells count="18">
    <mergeCell ref="A17:E17"/>
    <mergeCell ref="A1:E1"/>
    <mergeCell ref="A3:A4"/>
    <mergeCell ref="C3:D3"/>
    <mergeCell ref="E3:E4"/>
    <mergeCell ref="B4:C4"/>
    <mergeCell ref="A5:E5"/>
    <mergeCell ref="A6:E6"/>
    <mergeCell ref="A9:E9"/>
    <mergeCell ref="A10:E10"/>
    <mergeCell ref="A44:E44"/>
    <mergeCell ref="A45:E45"/>
    <mergeCell ref="A18:E18"/>
    <mergeCell ref="A22:E22"/>
    <mergeCell ref="A23:E23"/>
    <mergeCell ref="A26:E26"/>
    <mergeCell ref="A27:E27"/>
    <mergeCell ref="A43:E43"/>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47"/>
  <sheetViews>
    <sheetView showGridLines="0" zoomScale="108" zoomScaleNormal="108" workbookViewId="0">
      <selection activeCell="F30" sqref="F30"/>
    </sheetView>
  </sheetViews>
  <sheetFormatPr defaultColWidth="9.140625" defaultRowHeight="12" x14ac:dyDescent="0.2"/>
  <cols>
    <col min="1" max="1" width="37.5703125" style="1" customWidth="1"/>
    <col min="2" max="4" width="12.85546875" style="1" customWidth="1"/>
    <col min="5" max="5" width="38.140625" style="1" customWidth="1"/>
    <col min="6" max="16384" width="9.140625" style="1"/>
  </cols>
  <sheetData>
    <row r="1" spans="1:5" x14ac:dyDescent="0.2">
      <c r="A1" s="118" t="s">
        <v>248</v>
      </c>
      <c r="B1" s="118"/>
      <c r="C1" s="118"/>
      <c r="D1" s="118"/>
      <c r="E1" s="118"/>
    </row>
    <row r="2" spans="1:5" s="5" customFormat="1" x14ac:dyDescent="0.2">
      <c r="A2" s="11" t="s">
        <v>247</v>
      </c>
      <c r="B2" s="6"/>
      <c r="C2" s="6"/>
      <c r="D2" s="6"/>
      <c r="E2" s="6" t="s">
        <v>160</v>
      </c>
    </row>
    <row r="3" spans="1:5" ht="24" x14ac:dyDescent="0.2">
      <c r="A3" s="119" t="s">
        <v>0</v>
      </c>
      <c r="B3" s="12" t="s">
        <v>54</v>
      </c>
      <c r="C3" s="120" t="s">
        <v>55</v>
      </c>
      <c r="D3" s="121"/>
      <c r="E3" s="122" t="s">
        <v>28</v>
      </c>
    </row>
    <row r="4" spans="1:5" ht="24" x14ac:dyDescent="0.2">
      <c r="A4" s="119"/>
      <c r="B4" s="123" t="s">
        <v>56</v>
      </c>
      <c r="C4" s="119"/>
      <c r="D4" s="2" t="s">
        <v>203</v>
      </c>
      <c r="E4" s="122"/>
    </row>
    <row r="5" spans="1:5" x14ac:dyDescent="0.2">
      <c r="A5" s="116" t="s">
        <v>142</v>
      </c>
      <c r="B5" s="116"/>
      <c r="C5" s="116"/>
      <c r="D5" s="116"/>
      <c r="E5" s="116"/>
    </row>
    <row r="6" spans="1:5" x14ac:dyDescent="0.2">
      <c r="A6" s="117" t="s">
        <v>143</v>
      </c>
      <c r="B6" s="117"/>
      <c r="C6" s="117"/>
      <c r="D6" s="117"/>
      <c r="E6" s="117"/>
    </row>
    <row r="7" spans="1:5" x14ac:dyDescent="0.2">
      <c r="A7" s="34" t="s">
        <v>140</v>
      </c>
      <c r="B7" s="3"/>
      <c r="C7" s="3"/>
      <c r="D7" s="3"/>
      <c r="E7" s="9" t="s">
        <v>141</v>
      </c>
    </row>
    <row r="8" spans="1:5" x14ac:dyDescent="0.2">
      <c r="A8" s="35" t="s">
        <v>23</v>
      </c>
      <c r="B8" s="40"/>
      <c r="C8" s="40"/>
      <c r="D8" s="40"/>
      <c r="E8" s="6" t="s">
        <v>49</v>
      </c>
    </row>
    <row r="9" spans="1:5" x14ac:dyDescent="0.2">
      <c r="A9" s="23" t="s">
        <v>20</v>
      </c>
      <c r="B9" s="66">
        <v>39020.455680209998</v>
      </c>
      <c r="C9" s="67">
        <v>2597.1735256300003</v>
      </c>
      <c r="D9" s="50">
        <f>100*C9/B9</f>
        <v>6.6559282313743164</v>
      </c>
      <c r="E9" s="24" t="s">
        <v>46</v>
      </c>
    </row>
    <row r="10" spans="1:5" x14ac:dyDescent="0.2">
      <c r="A10" s="23" t="s">
        <v>21</v>
      </c>
      <c r="B10" s="68">
        <v>1534.7779599999999</v>
      </c>
      <c r="C10" s="68">
        <v>1493.63967</v>
      </c>
      <c r="D10" s="50">
        <f t="shared" ref="D10:D20" si="0">100*C10/B10</f>
        <v>97.319593382745751</v>
      </c>
      <c r="E10" s="24" t="s">
        <v>47</v>
      </c>
    </row>
    <row r="11" spans="1:5" x14ac:dyDescent="0.2">
      <c r="A11" s="35" t="s">
        <v>24</v>
      </c>
      <c r="B11" s="66"/>
      <c r="C11" s="66"/>
      <c r="D11" s="50"/>
      <c r="E11" s="6" t="s">
        <v>50</v>
      </c>
    </row>
    <row r="12" spans="1:5" x14ac:dyDescent="0.2">
      <c r="A12" s="23" t="s">
        <v>20</v>
      </c>
      <c r="B12" s="66">
        <v>40003.248745870005</v>
      </c>
      <c r="C12" s="66">
        <v>2683.89920381</v>
      </c>
      <c r="D12" s="50">
        <f t="shared" si="0"/>
        <v>6.7092030971286789</v>
      </c>
      <c r="E12" s="24" t="s">
        <v>46</v>
      </c>
    </row>
    <row r="13" spans="1:5" x14ac:dyDescent="0.2">
      <c r="A13" s="23" t="s">
        <v>21</v>
      </c>
      <c r="B13" s="68">
        <v>1573.43381</v>
      </c>
      <c r="C13" s="68">
        <v>1543.5157799999999</v>
      </c>
      <c r="D13" s="50">
        <f t="shared" si="0"/>
        <v>98.098551727447628</v>
      </c>
      <c r="E13" s="24" t="s">
        <v>47</v>
      </c>
    </row>
    <row r="14" spans="1:5" x14ac:dyDescent="0.2">
      <c r="A14" s="8" t="s">
        <v>144</v>
      </c>
      <c r="B14" s="66"/>
      <c r="C14" s="66"/>
      <c r="D14" s="50"/>
      <c r="E14" s="9" t="s">
        <v>145</v>
      </c>
    </row>
    <row r="15" spans="1:5" x14ac:dyDescent="0.2">
      <c r="A15" s="7" t="s">
        <v>23</v>
      </c>
      <c r="B15" s="66"/>
      <c r="C15" s="66"/>
      <c r="D15" s="50"/>
      <c r="E15" s="6" t="s">
        <v>49</v>
      </c>
    </row>
    <row r="16" spans="1:5" x14ac:dyDescent="0.2">
      <c r="A16" s="23" t="s">
        <v>20</v>
      </c>
      <c r="B16" s="66">
        <v>24642.692637730001</v>
      </c>
      <c r="C16" s="66">
        <v>1515.7460161099998</v>
      </c>
      <c r="D16" s="50">
        <f t="shared" si="0"/>
        <v>6.1508944594360901</v>
      </c>
      <c r="E16" s="24" t="s">
        <v>46</v>
      </c>
    </row>
    <row r="17" spans="1:5" x14ac:dyDescent="0.2">
      <c r="A17" s="23" t="s">
        <v>21</v>
      </c>
      <c r="B17" s="68">
        <v>651.45164</v>
      </c>
      <c r="C17" s="68">
        <v>728.16917000000001</v>
      </c>
      <c r="D17" s="50">
        <f t="shared" si="0"/>
        <v>111.77639678672081</v>
      </c>
      <c r="E17" s="24" t="s">
        <v>47</v>
      </c>
    </row>
    <row r="18" spans="1:5" x14ac:dyDescent="0.2">
      <c r="A18" s="7" t="s">
        <v>24</v>
      </c>
      <c r="B18" s="66"/>
      <c r="C18" s="66"/>
      <c r="D18" s="50"/>
      <c r="E18" s="6" t="s">
        <v>50</v>
      </c>
    </row>
    <row r="19" spans="1:5" x14ac:dyDescent="0.2">
      <c r="A19" s="23" t="s">
        <v>20</v>
      </c>
      <c r="B19" s="66">
        <v>23780.799102459998</v>
      </c>
      <c r="C19" s="66">
        <v>1394.25941842</v>
      </c>
      <c r="D19" s="50">
        <f t="shared" si="0"/>
        <v>5.8629628567686405</v>
      </c>
      <c r="E19" s="24" t="s">
        <v>46</v>
      </c>
    </row>
    <row r="20" spans="1:5" x14ac:dyDescent="0.2">
      <c r="A20" s="23" t="s">
        <v>21</v>
      </c>
      <c r="B20" s="68">
        <v>628.66672000000005</v>
      </c>
      <c r="C20" s="68">
        <v>669.80661999999995</v>
      </c>
      <c r="D20" s="50">
        <f t="shared" si="0"/>
        <v>106.54399202171858</v>
      </c>
      <c r="E20" s="24" t="s">
        <v>47</v>
      </c>
    </row>
    <row r="21" spans="1:5" x14ac:dyDescent="0.2">
      <c r="A21" s="116" t="s">
        <v>146</v>
      </c>
      <c r="B21" s="116"/>
      <c r="C21" s="116"/>
      <c r="D21" s="116"/>
      <c r="E21" s="116"/>
    </row>
    <row r="22" spans="1:5" x14ac:dyDescent="0.2">
      <c r="A22" s="117" t="s">
        <v>147</v>
      </c>
      <c r="B22" s="117"/>
      <c r="C22" s="117"/>
      <c r="D22" s="117"/>
      <c r="E22" s="117"/>
    </row>
    <row r="23" spans="1:5" ht="13.5" x14ac:dyDescent="0.2">
      <c r="A23" s="7" t="s">
        <v>209</v>
      </c>
      <c r="B23" s="3"/>
      <c r="C23" s="3"/>
      <c r="D23" s="3"/>
      <c r="E23" s="6" t="s">
        <v>210</v>
      </c>
    </row>
    <row r="24" spans="1:5" x14ac:dyDescent="0.2">
      <c r="A24" s="23" t="s">
        <v>20</v>
      </c>
      <c r="B24" s="45">
        <v>400081.4</v>
      </c>
      <c r="C24" s="59">
        <v>15330.1</v>
      </c>
      <c r="D24" s="48">
        <v>3.8</v>
      </c>
      <c r="E24" s="24" t="s">
        <v>46</v>
      </c>
    </row>
    <row r="25" spans="1:5" x14ac:dyDescent="0.2">
      <c r="A25" s="23" t="s">
        <v>21</v>
      </c>
      <c r="B25" s="41">
        <v>10577</v>
      </c>
      <c r="C25" s="59">
        <v>7365</v>
      </c>
      <c r="D25" s="49">
        <v>69.599999999999994</v>
      </c>
      <c r="E25" s="24" t="s">
        <v>47</v>
      </c>
    </row>
    <row r="26" spans="1:5" ht="37.5" x14ac:dyDescent="0.2">
      <c r="A26" s="7" t="s">
        <v>221</v>
      </c>
      <c r="B26" s="56"/>
      <c r="C26" s="59"/>
      <c r="D26" s="59"/>
      <c r="E26" s="37" t="s">
        <v>211</v>
      </c>
    </row>
    <row r="27" spans="1:5" x14ac:dyDescent="0.2">
      <c r="A27" s="23" t="s">
        <v>20</v>
      </c>
      <c r="B27" s="56">
        <v>5008069.5999999996</v>
      </c>
      <c r="C27" s="59">
        <v>219229.2</v>
      </c>
      <c r="D27" s="59">
        <v>4.4000000000000004</v>
      </c>
      <c r="E27" s="24" t="s">
        <v>46</v>
      </c>
    </row>
    <row r="28" spans="1:5" x14ac:dyDescent="0.2">
      <c r="A28" s="23" t="s">
        <v>21</v>
      </c>
      <c r="B28" s="56">
        <v>132607</v>
      </c>
      <c r="C28" s="59">
        <v>105444</v>
      </c>
      <c r="D28" s="59">
        <v>79.5</v>
      </c>
      <c r="E28" s="24" t="s">
        <v>47</v>
      </c>
    </row>
    <row r="29" spans="1:5" s="115" customFormat="1" x14ac:dyDescent="0.2">
      <c r="A29" s="128" t="s">
        <v>254</v>
      </c>
      <c r="B29" s="128"/>
      <c r="C29" s="128"/>
      <c r="D29" s="128"/>
      <c r="E29" s="128"/>
    </row>
    <row r="30" spans="1:5" s="32" customFormat="1" x14ac:dyDescent="0.2">
      <c r="A30" s="117" t="s">
        <v>255</v>
      </c>
      <c r="B30" s="117"/>
      <c r="C30" s="117"/>
      <c r="D30" s="117"/>
      <c r="E30" s="117"/>
    </row>
    <row r="31" spans="1:5" x14ac:dyDescent="0.2">
      <c r="A31" s="7" t="s">
        <v>26</v>
      </c>
      <c r="B31" s="4"/>
      <c r="C31" s="4"/>
      <c r="D31" s="72"/>
      <c r="E31" s="13" t="s">
        <v>52</v>
      </c>
    </row>
    <row r="32" spans="1:5" x14ac:dyDescent="0.2">
      <c r="A32" s="23" t="s">
        <v>20</v>
      </c>
      <c r="B32" s="112">
        <v>2631302</v>
      </c>
      <c r="C32" s="112">
        <v>101498</v>
      </c>
      <c r="D32" s="82">
        <v>3.9</v>
      </c>
      <c r="E32" s="17" t="s">
        <v>46</v>
      </c>
    </row>
    <row r="33" spans="1:5" x14ac:dyDescent="0.2">
      <c r="A33" s="23" t="s">
        <v>21</v>
      </c>
      <c r="B33" s="112">
        <v>69263</v>
      </c>
      <c r="C33" s="112">
        <v>48544</v>
      </c>
      <c r="D33" s="82">
        <v>70.099999999999994</v>
      </c>
      <c r="E33" s="17" t="s">
        <v>47</v>
      </c>
    </row>
    <row r="34" spans="1:5" x14ac:dyDescent="0.2">
      <c r="A34" s="7" t="s">
        <v>27</v>
      </c>
      <c r="B34" s="4"/>
      <c r="C34" s="4"/>
      <c r="D34" s="73"/>
      <c r="E34" s="13" t="s">
        <v>53</v>
      </c>
    </row>
    <row r="35" spans="1:5" x14ac:dyDescent="0.2">
      <c r="A35" s="23" t="s">
        <v>20</v>
      </c>
      <c r="B35" s="113">
        <v>2289681</v>
      </c>
      <c r="C35" s="112">
        <v>88320</v>
      </c>
      <c r="D35" s="82">
        <v>3.9</v>
      </c>
      <c r="E35" s="17" t="s">
        <v>46</v>
      </c>
    </row>
    <row r="36" spans="1:5" ht="13.5" x14ac:dyDescent="0.2">
      <c r="A36" s="23" t="s">
        <v>212</v>
      </c>
      <c r="B36" s="113">
        <v>155128</v>
      </c>
      <c r="C36" s="112">
        <v>125529</v>
      </c>
      <c r="D36" s="82">
        <v>80.900000000000006</v>
      </c>
      <c r="E36" s="17" t="s">
        <v>213</v>
      </c>
    </row>
    <row r="37" spans="1:5" ht="24" x14ac:dyDescent="0.2">
      <c r="A37" s="7" t="s">
        <v>154</v>
      </c>
      <c r="E37" s="13" t="s">
        <v>155</v>
      </c>
    </row>
    <row r="38" spans="1:5" x14ac:dyDescent="0.2">
      <c r="A38" s="23" t="s">
        <v>20</v>
      </c>
      <c r="B38" s="56">
        <v>1519057</v>
      </c>
      <c r="C38" s="95">
        <v>66710</v>
      </c>
      <c r="D38" s="73">
        <v>4.4000000000000004</v>
      </c>
      <c r="E38" s="17" t="s">
        <v>46</v>
      </c>
    </row>
    <row r="39" spans="1:5" x14ac:dyDescent="0.2">
      <c r="A39" s="23" t="s">
        <v>21</v>
      </c>
      <c r="B39" s="56">
        <v>39986</v>
      </c>
      <c r="C39" s="114">
        <v>31906</v>
      </c>
      <c r="D39" s="87">
        <v>79.8</v>
      </c>
      <c r="E39" s="17" t="s">
        <v>47</v>
      </c>
    </row>
    <row r="40" spans="1:5" x14ac:dyDescent="0.2">
      <c r="A40" s="116" t="s">
        <v>148</v>
      </c>
      <c r="B40" s="116"/>
      <c r="C40" s="116"/>
      <c r="D40" s="116"/>
      <c r="E40" s="116"/>
    </row>
    <row r="41" spans="1:5" x14ac:dyDescent="0.2">
      <c r="A41" s="117" t="s">
        <v>149</v>
      </c>
      <c r="B41" s="117"/>
      <c r="C41" s="117"/>
      <c r="D41" s="117"/>
      <c r="E41" s="117"/>
    </row>
    <row r="42" spans="1:5" ht="37.5" x14ac:dyDescent="0.2">
      <c r="A42" s="35" t="s">
        <v>222</v>
      </c>
      <c r="B42" s="56">
        <v>4995042</v>
      </c>
      <c r="C42" s="59">
        <v>203190</v>
      </c>
      <c r="D42" s="60">
        <v>4.0999999999999996</v>
      </c>
      <c r="E42" s="37" t="s">
        <v>214</v>
      </c>
    </row>
    <row r="43" spans="1:5" x14ac:dyDescent="0.2">
      <c r="A43" s="23" t="s">
        <v>150</v>
      </c>
      <c r="B43" s="56">
        <v>111934</v>
      </c>
      <c r="C43" s="59">
        <v>5283</v>
      </c>
      <c r="D43" s="60">
        <v>4.7</v>
      </c>
      <c r="E43" s="24" t="s">
        <v>151</v>
      </c>
    </row>
    <row r="44" spans="1:5" x14ac:dyDescent="0.2">
      <c r="A44" s="23" t="s">
        <v>152</v>
      </c>
      <c r="B44" s="56">
        <v>4769157</v>
      </c>
      <c r="C44" s="59">
        <v>194971</v>
      </c>
      <c r="D44" s="60">
        <v>4.0999999999999996</v>
      </c>
      <c r="E44" s="24" t="s">
        <v>153</v>
      </c>
    </row>
    <row r="45" spans="1:5" x14ac:dyDescent="0.2">
      <c r="A45" s="23"/>
      <c r="B45" s="10"/>
      <c r="C45" s="10"/>
      <c r="D45" s="10"/>
      <c r="E45" s="24"/>
    </row>
    <row r="46" spans="1:5" s="58" customFormat="1" ht="44.25" customHeight="1" x14ac:dyDescent="0.25">
      <c r="A46" s="134" t="s">
        <v>215</v>
      </c>
      <c r="B46" s="135"/>
      <c r="C46" s="135"/>
      <c r="D46" s="135"/>
      <c r="E46" s="135"/>
    </row>
    <row r="47" spans="1:5" s="58" customFormat="1" ht="25.5" customHeight="1" x14ac:dyDescent="0.25">
      <c r="A47" s="136" t="s">
        <v>243</v>
      </c>
      <c r="B47" s="137"/>
      <c r="C47" s="137"/>
      <c r="D47" s="137"/>
      <c r="E47" s="137"/>
    </row>
  </sheetData>
  <mergeCells count="15">
    <mergeCell ref="A5:E5"/>
    <mergeCell ref="A1:E1"/>
    <mergeCell ref="A3:A4"/>
    <mergeCell ref="C3:D3"/>
    <mergeCell ref="E3:E4"/>
    <mergeCell ref="B4:C4"/>
    <mergeCell ref="A46:E46"/>
    <mergeCell ref="A47:E47"/>
    <mergeCell ref="A30:E30"/>
    <mergeCell ref="A6:E6"/>
    <mergeCell ref="A21:E21"/>
    <mergeCell ref="A22:E22"/>
    <mergeCell ref="A40:E40"/>
    <mergeCell ref="A41:E41"/>
    <mergeCell ref="A29:E29"/>
  </mergeCells>
  <pageMargins left="0.7" right="0.7" top="0.75" bottom="0.75" header="0.3" footer="0.3"/>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I str. 1</vt:lpstr>
      <vt:lpstr>I str. 2</vt:lpstr>
      <vt:lpstr>I str. 3</vt:lpstr>
      <vt:lpstr>I str. 4</vt:lpstr>
      <vt:lpstr>I str. 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tab_II_wazne_dane_woj.html</dc:title>
  <dc:creator>Wyrwas Gabriela</dc:creator>
  <cp:lastModifiedBy>Litkowiec Rajmund</cp:lastModifiedBy>
  <cp:lastPrinted>2022-12-07T13:24:16Z</cp:lastPrinted>
  <dcterms:created xsi:type="dcterms:W3CDTF">2020-01-09T11:42:24Z</dcterms:created>
  <dcterms:modified xsi:type="dcterms:W3CDTF">2024-01-05T06:50:27Z</dcterms:modified>
</cp:coreProperties>
</file>